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10"/>
  <workbookPr filterPrivacy="1"/>
  <xr:revisionPtr revIDLastSave="0" documentId="8_{4C6AEE7D-BC0E-48D8-AD2A-250CB86F2349}" xr6:coauthVersionLast="47" xr6:coauthVersionMax="47" xr10:uidLastSave="{00000000-0000-0000-0000-000000000000}"/>
  <bookViews>
    <workbookView xWindow="-111" yWindow="-111" windowWidth="19418" windowHeight="10302" firstSheet="21" activeTab="21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22" l="1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G2" i="22" l="1"/>
  <c r="K30" i="22" s="1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23" i="20" l="1"/>
  <c r="G2" i="21"/>
  <c r="K31" i="2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<sst xmlns="http://schemas.openxmlformats.org/spreadsheetml/2006/main" count="834" uniqueCount="127">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</sst>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6.140625" style="1"/>
    <col min="7" max="7" width="16.140625" style="1" customWidth="1"/>
    <col min="8" max="16384" width="16.140625" style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>
      <c r="A2" s="55" t="s">
        <v>6</v>
      </c>
      <c r="B2" s="56"/>
      <c r="C2" s="56"/>
      <c r="D2" s="56"/>
      <c r="E2" s="57"/>
      <c r="F2" s="2"/>
    </row>
    <row r="3" spans="1:8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>
      <c r="A8" s="2"/>
      <c r="B8" s="3"/>
      <c r="C8" s="2"/>
      <c r="D8" s="2"/>
      <c r="E8" s="8"/>
      <c r="F8" s="8"/>
    </row>
    <row r="9" spans="1:8">
      <c r="A9" s="5"/>
      <c r="B9" s="5"/>
      <c r="C9" s="5" t="s">
        <v>12</v>
      </c>
      <c r="D9" s="5"/>
      <c r="E9" s="5"/>
      <c r="F9" s="5"/>
    </row>
    <row r="10" spans="1:8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>
      <c r="H11" s="14" t="s">
        <v>14</v>
      </c>
    </row>
    <row r="18" spans="5:6">
      <c r="E18" s="11"/>
      <c r="F18" s="10"/>
    </row>
    <row r="19" spans="5:6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5" max="5" width="10" customWidth="1"/>
    <col min="7" max="7" width="19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45446</v>
      </c>
      <c r="L3" s="23">
        <v>3018</v>
      </c>
    </row>
    <row r="4" spans="1:12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227.85000000000036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5"/>
  <cols>
    <col min="3" max="3" width="41.85546875" bestFit="1" customWidth="1"/>
    <col min="4" max="4" width="13" bestFit="1" customWidth="1"/>
    <col min="5" max="5" width="10.42578125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45481</v>
      </c>
      <c r="L3" s="23">
        <v>1908</v>
      </c>
    </row>
    <row r="4" spans="1:12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306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5"/>
  <cols>
    <col min="2" max="2" width="10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45513</v>
      </c>
      <c r="L3" s="23">
        <v>4920</v>
      </c>
    </row>
    <row r="4" spans="1:12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1658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5"/>
  <cols>
    <col min="2" max="2" width="9.7109375" bestFit="1" customWidth="1"/>
    <col min="3" max="3" width="41.85546875" bestFit="1" customWidth="1"/>
    <col min="4" max="4" width="14.7109375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45538</v>
      </c>
      <c r="L3" s="23">
        <v>1964</v>
      </c>
    </row>
    <row r="4" spans="1:12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-2642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45568</v>
      </c>
      <c r="L3" s="23">
        <v>5529</v>
      </c>
    </row>
    <row r="4" spans="1:12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-2312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5"/>
  <cols>
    <col min="2" max="2" width="9.7109375" bestFit="1" customWidth="1"/>
    <col min="3" max="3" width="65.42578125" customWidth="1"/>
    <col min="4" max="4" width="14" customWidth="1"/>
    <col min="5" max="5" width="11.85546875" bestFit="1" customWidth="1"/>
    <col min="6" max="6" width="7.14062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45600</v>
      </c>
      <c r="L3" s="23">
        <v>3217</v>
      </c>
    </row>
    <row r="4" spans="1:12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474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C7" sqref="C7"/>
    </sheetView>
  </sheetViews>
  <sheetFormatPr defaultRowHeight="15"/>
  <cols>
    <col min="2" max="2" width="9.7109375" bestFit="1" customWidth="1"/>
    <col min="3" max="3" width="63.71093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45629</v>
      </c>
      <c r="L3" s="23">
        <v>1518</v>
      </c>
    </row>
    <row r="4" spans="1:12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-2733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285156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140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45670</v>
      </c>
      <c r="L3" s="23">
        <v>5058</v>
      </c>
    </row>
    <row r="4" spans="1:12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4859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10" sqref="C10"/>
    </sheetView>
  </sheetViews>
  <sheetFormatPr defaultRowHeight="15"/>
  <cols>
    <col min="2" max="2" width="9.5703125" bestFit="1" customWidth="1"/>
    <col min="3" max="3" width="54.28515625" bestFit="1" customWidth="1"/>
    <col min="4" max="4" width="14.140625" bestFit="1" customWidth="1"/>
    <col min="5" max="5" width="11.85546875" bestFit="1" customWidth="1"/>
    <col min="6" max="6" width="12.7109375" customWidth="1"/>
    <col min="7" max="7" width="16.5703125" bestFit="1" customWidth="1"/>
    <col min="11" max="11" width="9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45719</v>
      </c>
      <c r="L3" s="23">
        <v>11618</v>
      </c>
    </row>
    <row r="4" spans="1:12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0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5"/>
  <cols>
    <col min="2" max="2" width="9.5703125" bestFit="1" customWidth="1"/>
    <col min="3" max="3" width="54.4257812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9" max="9" width="9.140625" customWidth="1"/>
    <col min="10" max="10" width="17.42578125" customWidth="1"/>
    <col min="11" max="11" width="17" bestFit="1" customWidth="1"/>
  </cols>
  <sheetData>
    <row r="1" spans="1:11" ht="15" customHeight="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45727</v>
      </c>
      <c r="K3" s="23">
        <v>5497</v>
      </c>
    </row>
    <row r="4" spans="1:11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2143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4999.4400000000023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>
      <c r="A8" s="2">
        <v>5</v>
      </c>
      <c r="B8" s="3"/>
      <c r="C8" s="2"/>
      <c r="D8" s="2"/>
      <c r="E8" s="8"/>
      <c r="F8" s="8"/>
    </row>
    <row r="9" spans="1:7">
      <c r="A9" s="2"/>
      <c r="B9" s="3"/>
      <c r="C9" s="2"/>
      <c r="D9" s="2"/>
      <c r="E9" s="8"/>
      <c r="F9" s="8"/>
    </row>
    <row r="10" spans="1:7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>
      <c r="C11" s="6" t="s">
        <v>17</v>
      </c>
      <c r="D11" s="6"/>
      <c r="E11" s="6"/>
      <c r="F11" s="9">
        <f>G2-(-F10)</f>
        <v>-4730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5"/>
  <cols>
    <col min="2" max="2" width="9.28515625" bestFit="1" customWidth="1"/>
    <col min="3" max="3" width="44.7109375" bestFit="1" customWidth="1"/>
    <col min="4" max="4" width="12.7109375" bestFit="1" customWidth="1"/>
    <col min="5" max="5" width="11.5703125" customWidth="1"/>
    <col min="6" max="6" width="6.85546875" bestFit="1" customWidth="1"/>
    <col min="7" max="7" width="16.140625" bestFit="1" customWidth="1"/>
    <col min="10" max="10" width="10.140625" bestFit="1" customWidth="1"/>
    <col min="11" max="11" width="16.5703125" bestFit="1" customWidth="1"/>
  </cols>
  <sheetData>
    <row r="1" spans="1:1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45755</v>
      </c>
      <c r="K3" s="23">
        <v>12443</v>
      </c>
    </row>
    <row r="4" spans="1:11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-380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4619.4400000000023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C21" sqref="C21"/>
    </sheetView>
  </sheetViews>
  <sheetFormatPr defaultRowHeight="15"/>
  <cols>
    <col min="2" max="2" width="9.85546875" bestFit="1" customWidth="1"/>
    <col min="3" max="3" width="48.42578125" style="36" bestFit="1" customWidth="1"/>
    <col min="4" max="4" width="13" bestFit="1" customWidth="1"/>
    <col min="5" max="5" width="11.85546875" bestFit="1" customWidth="1"/>
    <col min="7" max="7" width="16.5703125" bestFit="1" customWidth="1"/>
    <col min="10" max="10" width="19.85546875" customWidth="1"/>
    <col min="11" max="11" width="17" bestFit="1" customWidth="1"/>
  </cols>
  <sheetData>
    <row r="1" spans="1:11">
      <c r="A1" s="1"/>
      <c r="B1" s="1"/>
      <c r="C1" s="32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45784</v>
      </c>
      <c r="K3" s="23">
        <v>4309</v>
      </c>
    </row>
    <row r="4" spans="1:11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>
      <c r="A29" s="1"/>
      <c r="B29" s="1"/>
      <c r="C29" s="35" t="s">
        <v>17</v>
      </c>
      <c r="D29" s="6"/>
      <c r="E29" s="6"/>
      <c r="F29" s="9"/>
      <c r="G29" s="1"/>
    </row>
    <row r="30" spans="1:11">
      <c r="A30" s="1"/>
      <c r="B30" s="1"/>
      <c r="C30" s="32"/>
      <c r="D30" s="1"/>
      <c r="E30" s="1"/>
      <c r="F30" s="1"/>
      <c r="G30" s="1"/>
      <c r="I30" s="58" t="s">
        <v>104</v>
      </c>
      <c r="J30" s="58"/>
      <c r="K30" s="26">
        <f>E28-K28</f>
        <v>-10301</v>
      </c>
    </row>
    <row r="31" spans="1:11">
      <c r="A31" s="1"/>
      <c r="B31" s="1"/>
      <c r="C31" s="32"/>
      <c r="D31" s="1"/>
      <c r="E31" s="1"/>
      <c r="F31" s="1"/>
      <c r="G31" s="1"/>
      <c r="I31" s="58" t="s">
        <v>105</v>
      </c>
      <c r="J31" s="58"/>
      <c r="K31" s="31">
        <f>5000-(G2)</f>
        <v>-5681.5599999999977</v>
      </c>
    </row>
    <row r="32" spans="1:11">
      <c r="A32" s="1"/>
      <c r="B32" s="1"/>
      <c r="C32" s="32"/>
      <c r="D32" s="1"/>
      <c r="E32" s="1"/>
      <c r="F32" s="1"/>
      <c r="G32" s="1"/>
    </row>
    <row r="33" spans="1:7">
      <c r="A33" s="1"/>
      <c r="B33" s="1"/>
      <c r="C33" s="32"/>
      <c r="D33" s="1"/>
      <c r="E33" s="1"/>
      <c r="F33" s="1"/>
      <c r="G33" s="1"/>
    </row>
    <row r="34" spans="1:7">
      <c r="A34" s="1"/>
      <c r="B34" s="1"/>
      <c r="C34" s="32"/>
      <c r="D34" s="1"/>
      <c r="E34" s="1"/>
      <c r="F34" s="1"/>
      <c r="G34" s="1"/>
    </row>
    <row r="35" spans="1:7">
      <c r="A35" s="1"/>
      <c r="B35" s="1"/>
      <c r="C35" s="32"/>
      <c r="D35" s="1"/>
      <c r="E35" s="1"/>
      <c r="F35" s="1"/>
      <c r="G35" s="1"/>
    </row>
    <row r="36" spans="1:7">
      <c r="A36" s="1"/>
      <c r="B36" s="1"/>
      <c r="C36" s="32"/>
      <c r="D36" s="1"/>
      <c r="E36" s="1"/>
      <c r="F36" s="1"/>
      <c r="G36" s="1"/>
    </row>
    <row r="37" spans="1:7">
      <c r="A37" s="1"/>
      <c r="B37" s="1"/>
      <c r="C37" s="32"/>
      <c r="D37" s="1"/>
      <c r="E37" s="11"/>
      <c r="F37" s="10"/>
      <c r="G37" s="1"/>
    </row>
    <row r="38" spans="1:7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tabSelected="1" workbookViewId="0">
      <selection activeCell="D19" sqref="D19"/>
    </sheetView>
  </sheetViews>
  <sheetFormatPr defaultRowHeight="15"/>
  <cols>
    <col min="2" max="2" width="12.5703125" customWidth="1"/>
    <col min="3" max="3" width="53.7109375" customWidth="1"/>
    <col min="4" max="4" width="15.28515625" customWidth="1"/>
    <col min="5" max="5" width="11.28515625" customWidth="1"/>
    <col min="7" max="7" width="18.140625" customWidth="1"/>
    <col min="10" max="10" width="13.28515625" customWidth="1"/>
    <col min="11" max="11" width="19.28515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4226.5599999999977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45821</v>
      </c>
      <c r="K3" s="23">
        <v>7075</v>
      </c>
    </row>
    <row r="4" spans="1:11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/>
      <c r="J6" s="21"/>
      <c r="K6" s="23"/>
    </row>
    <row r="7" spans="1:11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/>
      <c r="G12" s="37"/>
      <c r="I12" s="21"/>
      <c r="J12" s="21"/>
      <c r="K12" s="23"/>
    </row>
    <row r="13" spans="1:11">
      <c r="A13" s="27"/>
      <c r="B13" s="43"/>
      <c r="C13" s="44"/>
      <c r="D13" s="27"/>
      <c r="E13" s="45"/>
      <c r="F13" s="46"/>
      <c r="G13" s="37"/>
      <c r="I13" s="21"/>
      <c r="J13" s="21"/>
      <c r="K13" s="23"/>
    </row>
    <row r="14" spans="1:11">
      <c r="A14" s="27"/>
      <c r="B14" s="43"/>
      <c r="C14" s="44"/>
      <c r="D14" s="27"/>
      <c r="E14" s="45"/>
      <c r="F14" s="46"/>
      <c r="G14" s="37"/>
      <c r="I14" s="21"/>
      <c r="J14" s="21"/>
      <c r="K14" s="23"/>
    </row>
    <row r="15" spans="1:11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13530</v>
      </c>
      <c r="F27" s="42"/>
      <c r="G27" s="37"/>
      <c r="I27" s="21"/>
      <c r="J27" s="24" t="s">
        <v>12</v>
      </c>
      <c r="K27" s="25">
        <f>SUM(K3:K16)</f>
        <v>7075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6455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773.44000000000233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15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>
      <c r="A6" s="2">
        <v>3</v>
      </c>
      <c r="B6" s="3"/>
      <c r="C6" s="2"/>
      <c r="D6" s="2"/>
      <c r="E6" s="8"/>
      <c r="F6" s="8"/>
    </row>
    <row r="7" spans="1:8">
      <c r="A7" s="2">
        <v>4</v>
      </c>
      <c r="B7" s="3"/>
      <c r="C7" s="2"/>
      <c r="D7" s="2"/>
      <c r="E7" s="8"/>
      <c r="F7" s="8"/>
    </row>
    <row r="8" spans="1:8">
      <c r="A8" s="2">
        <v>5</v>
      </c>
      <c r="B8" s="3"/>
      <c r="C8" s="2"/>
      <c r="D8" s="2"/>
      <c r="E8" s="8"/>
      <c r="F8" s="8"/>
    </row>
    <row r="9" spans="1:8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>
      <c r="C11" s="6" t="s">
        <v>17</v>
      </c>
      <c r="D11" s="6"/>
      <c r="E11" s="6"/>
      <c r="F11" s="9">
        <f>F10</f>
        <v>-8793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>
      <c r="C13" s="6" t="s">
        <v>17</v>
      </c>
      <c r="D13" s="6"/>
      <c r="E13" s="6"/>
      <c r="F13" s="9">
        <f>G2-(-F12)</f>
        <v>-2187</v>
      </c>
    </row>
    <row r="21" spans="5:6">
      <c r="E21" s="11"/>
      <c r="F21" s="10"/>
    </row>
    <row r="22" spans="5:6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>
      <c r="C18" s="6" t="s">
        <v>17</v>
      </c>
      <c r="D18" s="6"/>
      <c r="E18" s="6"/>
      <c r="F18" s="9"/>
    </row>
    <row r="26" spans="1:6">
      <c r="E26" s="11"/>
      <c r="F26" s="10"/>
    </row>
    <row r="27" spans="1:6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>
      <c r="A8" s="2"/>
      <c r="B8" s="3"/>
      <c r="C8" s="2"/>
      <c r="D8" s="2"/>
      <c r="E8" s="8"/>
      <c r="F8" s="8"/>
      <c r="G8" s="1"/>
    </row>
    <row r="9" spans="1:8">
      <c r="A9" s="2"/>
      <c r="B9" s="3"/>
      <c r="C9" s="2"/>
      <c r="D9" s="2"/>
      <c r="E9" s="8"/>
      <c r="F9" s="8"/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5"/>
  <cols>
    <col min="2" max="2" width="9.5703125" bestFit="1" customWidth="1"/>
    <col min="3" max="3" width="42.42578125" bestFit="1" customWidth="1"/>
    <col min="4" max="4" width="13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7" max="7" width="16.5703125" bestFit="1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45418</v>
      </c>
      <c r="L3" s="23">
        <v>2709</v>
      </c>
    </row>
    <row r="4" spans="1:12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>
      <c r="A17" s="1"/>
      <c r="B17" s="1"/>
      <c r="C17" s="6" t="s">
        <v>17</v>
      </c>
      <c r="D17" s="6"/>
      <c r="E17" s="6"/>
      <c r="F17" s="9"/>
      <c r="G17" s="1"/>
    </row>
    <row r="18" spans="1:12">
      <c r="A18" s="1"/>
      <c r="B18" s="1"/>
      <c r="C18" s="1"/>
      <c r="D18" s="1"/>
      <c r="E18" s="1"/>
      <c r="F18" s="1"/>
      <c r="G18" s="1"/>
      <c r="J18" s="58" t="s">
        <v>46</v>
      </c>
      <c r="K18" s="58"/>
      <c r="L18" s="26">
        <f>E16-L16</f>
        <v>309.59000000000015</v>
      </c>
    </row>
    <row r="19" spans="1:12">
      <c r="A19" s="1"/>
      <c r="B19" s="1"/>
      <c r="C19" s="1"/>
      <c r="D19" s="1"/>
      <c r="E19" s="1"/>
      <c r="F19" s="1"/>
      <c r="G19" s="1"/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1"/>
      <c r="F25" s="10"/>
      <c r="G25" s="1"/>
    </row>
    <row r="26" spans="1:12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993cb19f5a8cbaaada33a685aeb90a6e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daade61c99f525effc4dd61dfaa35e3d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10BA85-1295-4988-BA14-469505BA413E}"/>
</file>

<file path=customXml/itemProps2.xml><?xml version="1.0" encoding="utf-8"?>
<ds:datastoreItem xmlns:ds="http://schemas.openxmlformats.org/officeDocument/2006/customXml" ds:itemID="{87796F70-4BBB-4D25-978A-0269C2F29519}"/>
</file>

<file path=customXml/itemProps3.xml><?xml version="1.0" encoding="utf-8"?>
<ds:datastoreItem xmlns:ds="http://schemas.openxmlformats.org/officeDocument/2006/customXml" ds:itemID="{3401CA6D-7A9A-4493-8595-BDBC6DCCE2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2025-06-13T11:59:35Z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