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 filterPrivacy="1" updateLinks="never"/>
  <xr:revisionPtr revIDLastSave="0" documentId="8_{A6DDB9E6-7F4A-4AF2-9F91-1DD00B49F2DF}" xr6:coauthVersionLast="47" xr6:coauthVersionMax="47" xr10:uidLastSave="{00000000-0000-0000-0000-000000000000}"/>
  <bookViews>
    <workbookView xWindow="-111" yWindow="-111" windowWidth="19418" windowHeight="10302" firstSheet="26" activeTab="26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  <sheet name="Oct25" sheetId="26" r:id="rId26"/>
    <sheet name="Nov25" sheetId="27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7" l="1"/>
  <c r="E27" i="27"/>
  <c r="K27" i="26"/>
  <c r="E27" i="26"/>
  <c r="K27" i="25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7" l="1"/>
  <c r="G2" i="25"/>
  <c r="G2" i="26" s="1"/>
  <c r="G2" i="27" s="1"/>
  <c r="K30" i="27" s="1"/>
  <c r="K29" i="26"/>
  <c r="K30" i="26"/>
  <c r="K29" i="25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K30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<sst xmlns="http://schemas.openxmlformats.org/spreadsheetml/2006/main" count="1172" uniqueCount="185">
  <si>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</si>
  <si>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</si>
  <si>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</si>
  <si>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</si>
  <si>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</si>
  <si>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</si>
  <si>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</si>
  <si>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</si>
  <si>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</si>
  <si>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</si>
  <si>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</si>
  <si>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</si>
  <si>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</si>
  <si>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</si>
  <si>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</si>
  <si>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</si>
  <si>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</si>
  <si>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</si>
  <si>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</si>
  <si>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</si>
  <si>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</si>
  <si>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</si>
  <si>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</si>
  <si>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</si>
  <si>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</si>
  <si>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</si>
  <si>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</si>
  <si>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</si>
  <si>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</si>
  <si>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</si>
  <si>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</si>
  <si>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</si>
  <si>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</si>
  <si>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</si>
  <si>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</si>
  <si>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</si>
  <si>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</si>
  <si>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</si>
  <si>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</si>
  <si>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</si>
  <si>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</si>
  <si>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</si>
  <si>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</si>
  <si>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</si>
  <si>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</si>
  <si>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</si>
  <si>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</si>
  <si>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</si>
  <si>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</si>
  <si>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</si>
  <si>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</si>
  <si>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</si>
  <si>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</si>
  <si>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</si>
  <si>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</si>
  <si>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</si>
  <si>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</si>
  <si>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</si>
  <si>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</si>
  <si>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</si>
  <si>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</si>
  <si>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</si>
  <si>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</si>
  <si>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</si>
  <si>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</si>
  <si>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</si>
  <si>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</si>
  <si>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</si>
  <si>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</si>
  <si>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</si>
  <si>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</si>
  <si>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</si>
  <si>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</si>
  <si>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</si>
  <si>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</si>
  <si>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</si>
  <si>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</si>
  <si>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</si>
  <si>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</si>
  <si>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</si>
  <si>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</si>
  <si>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</si>
  <si>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</si>
  <si>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</si>
  <si>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</si>
  <si>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</si>
  <si>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</si>
  <si>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</si>
  <si>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</si>
  <si>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</si>
  <si>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</si>
  <si>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</si>
  <si>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</si>
  <si>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</si>
  <si>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</si>
  <si>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</si>
  <si>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</si>
  <si>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</si>
  <si>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</si>
  <si>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</si>
  <si>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</si>
  <si>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</si>
  <si>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</si>
  <si>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</si>
  <si>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</si>
  <si>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</si>
  <si>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</si>
  <si>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</si>
  <si>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</si>
  <si>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</si>
  <si>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</si>
  <si>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</si>
  <si>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</si>
  <si>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</si>
  <si>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</si>
  <si>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</si>
  <si>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</si>
  <si>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</si>
  <si>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</si>
  <si>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</si>
  <si>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</si>
  <si>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</si>
  <si>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</si>
  <si>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</si>
  <si>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</si>
  <si>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</si>
  <si>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</si>
  <si>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</si>
  <si>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</si>
  <si>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</si>
  <si>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</si>
  <si>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</si>
  <si>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</si>
  <si>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</si>
  <si>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</si>
  <si>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</si>
  <si>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</si>
  <si>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</si>
  <si>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</si>
  <si>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</si>
  <si>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</si>
  <si>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</si>
  <si>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</si>
  <si>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</si>
  <si>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</si>
  <si>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</si>
  <si>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</si>
  <si>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</si>
  <si>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</si>
  <si>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</si>
  <si>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</si>
  <si>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</si>
  <si>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</si>
  <si>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</si>
  <si>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</si>
  <si>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</si>
  <si>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</si>
  <si>
    <t>Bike Parking Reimbursement of September - Akash Malhotra</t>
  </si>
  <si>
    <t>1 Voucher - Arun Kumar (17/09/25)</t>
  </si>
  <si>
    <t>1 Voucher - Arun Kumar (22/09/25)</t>
  </si>
  <si>
    <t>Bike Parking Reimbursement of September - Shashank Singh</t>
  </si>
  <si>
    <t>Car Parking Reimbursement of October - Chandra Mohan</t>
  </si>
  <si>
    <t>Car Parking Reimbursement of October - Dinesh Singh Bisht</t>
  </si>
  <si>
    <t>1 Voucher - Arun Kumar (30/09/25)</t>
  </si>
  <si>
    <t>1 Voucher - Arun Kumar (01/10/25)</t>
  </si>
  <si>
    <t>1 Voucher - Arun Kumar (03/10/25)</t>
  </si>
  <si>
    <t>Voucher - Chandra Mohan Joshi - Eros Hotel (To and From)</t>
  </si>
  <si>
    <t>1 Voucher - Arun Kumar (08/10/25)</t>
  </si>
  <si>
    <t>Bike Parking Reimbursement of October - Akash Malhotra</t>
  </si>
  <si>
    <t>1 Voucher - Arun Kumar (17/10/25)</t>
  </si>
  <si>
    <t>1 Voucher - Arun Kumar (18/10/25)</t>
  </si>
  <si>
    <t>1 Voucher - Arun Kumar (20/10/25)</t>
  </si>
  <si>
    <t>Cake Arrangement - CMJ Celeberation (Date: 18 Sep 2025)</t>
  </si>
  <si>
    <t>Car Parking Reimbursement of November - Dinesh Singh Bisht</t>
  </si>
  <si>
    <t>Cake Arrangement - Tushar's B'day (Date: 09 Sep 2025)</t>
  </si>
  <si>
    <t>Car Parking Reimbursement of November - Chandra Mohan Joshi</t>
  </si>
  <si>
    <t>1 Voucher - Arun Kumar (30/10/25) - Coffee 511 Office</t>
  </si>
  <si>
    <t>1 Voucher - Arun Kumar (31/10/25)</t>
  </si>
  <si>
    <t>1 Voucher - Arun Kumar (01/11/25)</t>
  </si>
  <si>
    <t>1 Voucher - Arun Kumar (12/11/25)</t>
  </si>
  <si>
    <t>1 Voucher - Arun Kumar (18/11/25)</t>
  </si>
  <si>
    <t>Diwali Gift Distribution on 16th &amp; 17th Oct - Birendra Singh Negi</t>
  </si>
  <si>
    <t>Bike Parking Reimbursement of November- Shashank Singh</t>
  </si>
  <si>
    <t>1 Voucher - Arun Kumar (20/11/25)</t>
  </si>
  <si>
    <t>Advance Paid to Arun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</si>
</sst>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C15" sqref="C15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workbookViewId="0">
      <selection activeCell="C14" sqref="C14:E14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3019.0599999999977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45915</v>
      </c>
      <c r="K3" s="23">
        <v>8634</v>
      </c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>
        <v>2</v>
      </c>
      <c r="J4" s="22">
        <v>45953</v>
      </c>
      <c r="K4" s="23">
        <v>2600</v>
      </c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45905</v>
      </c>
      <c r="C6" s="44" t="s">
        <v>11</v>
      </c>
      <c r="D6" s="27" t="s">
        <v>8</v>
      </c>
      <c r="E6" s="45">
        <v>3642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45905</v>
      </c>
      <c r="C7" s="44" t="s">
        <v>151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45905</v>
      </c>
      <c r="C8" s="44" t="s">
        <v>152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45905</v>
      </c>
      <c r="C9" s="44" t="s">
        <v>153</v>
      </c>
      <c r="D9" s="27" t="s">
        <v>8</v>
      </c>
      <c r="E9" s="45">
        <v>1180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45912</v>
      </c>
      <c r="C10" s="30" t="s">
        <v>154</v>
      </c>
      <c r="D10" s="27" t="s">
        <v>8</v>
      </c>
      <c r="E10" s="45">
        <v>349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45912</v>
      </c>
      <c r="C11" s="30" t="s">
        <v>155</v>
      </c>
      <c r="D11" s="27" t="s">
        <v>8</v>
      </c>
      <c r="E11" s="45">
        <v>240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45912</v>
      </c>
      <c r="C12" s="30" t="s">
        <v>156</v>
      </c>
      <c r="D12" s="27" t="s">
        <v>8</v>
      </c>
      <c r="E12" s="45">
        <v>223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45915</v>
      </c>
      <c r="C13" s="44" t="s">
        <v>11</v>
      </c>
      <c r="D13" s="27" t="s">
        <v>8</v>
      </c>
      <c r="E13" s="45">
        <v>2317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45916</v>
      </c>
      <c r="C14" s="44" t="s">
        <v>157</v>
      </c>
      <c r="D14" s="27" t="s">
        <v>8</v>
      </c>
      <c r="E14" s="29">
        <v>295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45917</v>
      </c>
      <c r="C15" s="30" t="s">
        <v>158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45922</v>
      </c>
      <c r="C16" s="30" t="s">
        <v>159</v>
      </c>
      <c r="D16" s="27" t="s">
        <v>8</v>
      </c>
      <c r="E16" s="45">
        <v>203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45924</v>
      </c>
      <c r="C17" s="30" t="s">
        <v>159</v>
      </c>
      <c r="D17" s="27" t="s">
        <v>8</v>
      </c>
      <c r="E17" s="45">
        <v>178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45959</v>
      </c>
      <c r="C18" s="44" t="s">
        <v>11</v>
      </c>
      <c r="D18" s="27" t="s">
        <v>8</v>
      </c>
      <c r="E18" s="45">
        <v>1305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45929</v>
      </c>
      <c r="C19" s="44" t="s">
        <v>160</v>
      </c>
      <c r="D19" s="27" t="s">
        <v>8</v>
      </c>
      <c r="E19" s="45">
        <v>295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13215</v>
      </c>
      <c r="F27" s="42"/>
      <c r="G27" s="37"/>
      <c r="I27" s="21"/>
      <c r="J27" s="24" t="s">
        <v>12</v>
      </c>
      <c r="K27" s="25">
        <f>SUM(K3:K16)</f>
        <v>11234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1981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1980.9400000000023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D8B8-BBFF-4736-8017-4C730C3CE0D5}">
  <dimension ref="A1:K37"/>
  <sheetViews>
    <sheetView workbookViewId="0">
      <selection activeCell="C16" sqref="C16"/>
    </sheetView>
  </sheetViews>
  <sheetFormatPr defaultRowHeight="15"/>
  <cols>
    <col min="2" max="2" width="9.5703125" bestFit="1" customWidth="1"/>
    <col min="3" max="3" width="60.570312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  <col min="10" max="10" width="9.85546875" bestFit="1" customWidth="1"/>
    <col min="11" max="11" width="17" bestFit="1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'Sep25'!G2-E27+K27</f>
        <v>3462.0599999999977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45933</v>
      </c>
      <c r="K3" s="23">
        <v>178</v>
      </c>
    </row>
    <row r="4" spans="1:11">
      <c r="A4" s="27">
        <v>1</v>
      </c>
      <c r="B4" s="43">
        <v>45933</v>
      </c>
      <c r="C4" s="44" t="s">
        <v>11</v>
      </c>
      <c r="D4" s="27" t="s">
        <v>8</v>
      </c>
      <c r="E4" s="45">
        <v>5754</v>
      </c>
      <c r="F4" s="46" t="s">
        <v>25</v>
      </c>
      <c r="G4" s="37"/>
      <c r="I4" s="21">
        <v>2</v>
      </c>
      <c r="J4" s="22">
        <v>45937</v>
      </c>
      <c r="K4" s="23">
        <v>10042</v>
      </c>
    </row>
    <row r="5" spans="1:11">
      <c r="A5" s="27">
        <v>2</v>
      </c>
      <c r="B5" s="43">
        <v>45933</v>
      </c>
      <c r="C5" s="44" t="s">
        <v>11</v>
      </c>
      <c r="D5" s="27" t="s">
        <v>8</v>
      </c>
      <c r="E5" s="45">
        <v>328</v>
      </c>
      <c r="F5" s="46" t="s">
        <v>25</v>
      </c>
      <c r="G5" s="37"/>
      <c r="H5" s="17"/>
      <c r="I5" s="21">
        <v>3</v>
      </c>
      <c r="J5" s="22">
        <v>45957</v>
      </c>
      <c r="K5" s="23">
        <v>2766</v>
      </c>
    </row>
    <row r="6" spans="1:11">
      <c r="A6" s="27">
        <v>3</v>
      </c>
      <c r="B6" s="43">
        <v>45933</v>
      </c>
      <c r="C6" s="44" t="s">
        <v>161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45933</v>
      </c>
      <c r="C7" s="44" t="s">
        <v>162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45937</v>
      </c>
      <c r="C8" s="44" t="s">
        <v>163</v>
      </c>
      <c r="D8" s="27" t="s">
        <v>8</v>
      </c>
      <c r="E8" s="45">
        <v>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45937</v>
      </c>
      <c r="C9" s="44" t="s">
        <v>164</v>
      </c>
      <c r="D9" s="27" t="s">
        <v>8</v>
      </c>
      <c r="E9" s="45">
        <v>200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45937</v>
      </c>
      <c r="C10" s="30" t="s">
        <v>165</v>
      </c>
      <c r="D10" s="27" t="s">
        <v>8</v>
      </c>
      <c r="E10" s="45">
        <v>242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45937</v>
      </c>
      <c r="C11" s="30" t="s">
        <v>166</v>
      </c>
      <c r="D11" s="27" t="s">
        <v>8</v>
      </c>
      <c r="E11" s="45">
        <v>440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45938</v>
      </c>
      <c r="C12" s="44" t="s">
        <v>167</v>
      </c>
      <c r="D12" s="27" t="s">
        <v>8</v>
      </c>
      <c r="E12" s="45">
        <v>188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45946</v>
      </c>
      <c r="C13" s="44" t="s">
        <v>168</v>
      </c>
      <c r="D13" s="27" t="s">
        <v>8</v>
      </c>
      <c r="E13" s="29">
        <v>295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45946</v>
      </c>
      <c r="C14" s="44" t="s">
        <v>11</v>
      </c>
      <c r="D14" s="27" t="s">
        <v>8</v>
      </c>
      <c r="E14" s="29">
        <v>1132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45946</v>
      </c>
      <c r="C15" s="44" t="s">
        <v>11</v>
      </c>
      <c r="D15" s="27" t="s">
        <v>8</v>
      </c>
      <c r="E15" s="45">
        <v>189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45947</v>
      </c>
      <c r="C16" s="44" t="s">
        <v>169</v>
      </c>
      <c r="D16" s="27" t="s">
        <v>8</v>
      </c>
      <c r="E16" s="45">
        <v>170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45948</v>
      </c>
      <c r="C17" s="44" t="s">
        <v>170</v>
      </c>
      <c r="D17" s="27" t="s">
        <v>8</v>
      </c>
      <c r="E17" s="45">
        <v>220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45950</v>
      </c>
      <c r="C18" s="44" t="s">
        <v>171</v>
      </c>
      <c r="D18" s="27" t="s">
        <v>8</v>
      </c>
      <c r="E18" s="45">
        <v>755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45950</v>
      </c>
      <c r="C19" s="44" t="s">
        <v>171</v>
      </c>
      <c r="D19" s="27" t="s">
        <v>8</v>
      </c>
      <c r="E19" s="45">
        <v>190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12543</v>
      </c>
      <c r="F27" s="42"/>
      <c r="G27" s="37"/>
      <c r="I27" s="21"/>
      <c r="J27" s="24" t="s">
        <v>12</v>
      </c>
      <c r="K27" s="25">
        <f>SUM(K3:K16)</f>
        <v>12986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-443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1537.9400000000023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9AC5-5465-4CCB-9675-5F068657EC6E}">
  <dimension ref="A1:K37"/>
  <sheetViews>
    <sheetView tabSelected="1" workbookViewId="0">
      <selection activeCell="M20" sqref="M20"/>
    </sheetView>
  </sheetViews>
  <sheetFormatPr defaultRowHeight="15"/>
  <cols>
    <col min="2" max="2" width="11.140625" customWidth="1"/>
    <col min="3" max="3" width="58.5703125" customWidth="1"/>
    <col min="4" max="4" width="12.85546875" customWidth="1"/>
    <col min="7" max="7" width="18.7109375" customWidth="1"/>
    <col min="10" max="10" width="10.28515625" bestFit="1" customWidth="1"/>
    <col min="11" max="11" width="17.71093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'Oct25'!G2-E27+K27</f>
        <v>918.56999999999789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45964</v>
      </c>
      <c r="K3" s="23">
        <v>1538</v>
      </c>
    </row>
    <row r="4" spans="1:11">
      <c r="A4" s="27">
        <v>1</v>
      </c>
      <c r="B4" s="43">
        <v>45965</v>
      </c>
      <c r="C4" s="44" t="s">
        <v>11</v>
      </c>
      <c r="D4" s="27" t="s">
        <v>8</v>
      </c>
      <c r="E4" s="45">
        <v>4922</v>
      </c>
      <c r="F4" s="46" t="s">
        <v>25</v>
      </c>
      <c r="G4" s="37"/>
      <c r="I4" s="21">
        <v>2</v>
      </c>
      <c r="J4" s="22">
        <v>45973</v>
      </c>
      <c r="K4" s="23">
        <v>7756</v>
      </c>
    </row>
    <row r="5" spans="1:11">
      <c r="A5" s="27">
        <v>2</v>
      </c>
      <c r="B5" s="43">
        <v>45968</v>
      </c>
      <c r="C5" s="44" t="s">
        <v>172</v>
      </c>
      <c r="D5" s="27" t="s">
        <v>8</v>
      </c>
      <c r="E5" s="45">
        <v>1019</v>
      </c>
      <c r="F5" s="46" t="s">
        <v>25</v>
      </c>
      <c r="G5" s="37"/>
      <c r="H5" s="17"/>
      <c r="I5" s="21"/>
      <c r="J5" s="22"/>
      <c r="K5" s="23"/>
    </row>
    <row r="6" spans="1:11">
      <c r="A6" s="27">
        <v>3</v>
      </c>
      <c r="B6" s="43">
        <v>45968</v>
      </c>
      <c r="C6" s="44" t="s">
        <v>173</v>
      </c>
      <c r="D6" s="27" t="s">
        <v>8</v>
      </c>
      <c r="E6" s="45">
        <v>1180</v>
      </c>
      <c r="F6" s="46" t="s">
        <v>25</v>
      </c>
      <c r="G6" s="37"/>
      <c r="I6" s="21"/>
      <c r="J6" s="22"/>
      <c r="K6" s="23"/>
    </row>
    <row r="7" spans="1:11">
      <c r="A7" s="27">
        <v>4</v>
      </c>
      <c r="B7" s="43">
        <v>45968</v>
      </c>
      <c r="C7" s="44" t="s">
        <v>174</v>
      </c>
      <c r="D7" s="27" t="s">
        <v>8</v>
      </c>
      <c r="E7" s="45">
        <v>635.49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45971</v>
      </c>
      <c r="C8" s="44" t="s">
        <v>175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45972</v>
      </c>
      <c r="C9" s="44" t="s">
        <v>176</v>
      </c>
      <c r="D9" s="27" t="s">
        <v>8</v>
      </c>
      <c r="E9" s="45">
        <v>46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45972</v>
      </c>
      <c r="C10" s="44" t="s">
        <v>177</v>
      </c>
      <c r="D10" s="27" t="s">
        <v>8</v>
      </c>
      <c r="E10" s="45">
        <v>116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45972</v>
      </c>
      <c r="C11" s="44" t="s">
        <v>177</v>
      </c>
      <c r="D11" s="27" t="s">
        <v>8</v>
      </c>
      <c r="E11" s="45">
        <v>230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45972</v>
      </c>
      <c r="C12" s="44" t="s">
        <v>178</v>
      </c>
      <c r="D12" s="27" t="s">
        <v>8</v>
      </c>
      <c r="E12" s="45">
        <v>168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45979</v>
      </c>
      <c r="C13" s="44" t="s">
        <v>179</v>
      </c>
      <c r="D13" s="27" t="s">
        <v>8</v>
      </c>
      <c r="E13" s="29">
        <v>178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45981</v>
      </c>
      <c r="C14" s="44" t="s">
        <v>180</v>
      </c>
      <c r="D14" s="27" t="s">
        <v>8</v>
      </c>
      <c r="E14" s="29">
        <v>60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45981</v>
      </c>
      <c r="C15" s="44" t="s">
        <v>179</v>
      </c>
      <c r="D15" s="27" t="s">
        <v>8</v>
      </c>
      <c r="E15" s="45">
        <v>188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45982</v>
      </c>
      <c r="C16" s="44" t="s">
        <v>181</v>
      </c>
      <c r="D16" s="27" t="s">
        <v>8</v>
      </c>
      <c r="E16" s="45">
        <v>1060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45982</v>
      </c>
      <c r="C17" s="44" t="s">
        <v>182</v>
      </c>
      <c r="D17" s="27" t="s">
        <v>8</v>
      </c>
      <c r="E17" s="45">
        <v>295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45982</v>
      </c>
      <c r="C18" s="44" t="s">
        <v>183</v>
      </c>
      <c r="D18" s="27" t="s">
        <v>8</v>
      </c>
      <c r="E18" s="45">
        <v>60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45989</v>
      </c>
      <c r="C19" s="44" t="s">
        <v>184</v>
      </c>
      <c r="D19" s="27" t="s">
        <v>8</v>
      </c>
      <c r="E19" s="45">
        <v>500</v>
      </c>
      <c r="F19" s="46" t="s">
        <v>25</v>
      </c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11837.49</v>
      </c>
      <c r="F27" s="42"/>
      <c r="G27" s="37"/>
      <c r="I27" s="21"/>
      <c r="J27" s="24" t="s">
        <v>12</v>
      </c>
      <c r="K27" s="25">
        <f>SUM(K3:K16)</f>
        <v>9294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2543.4899999999998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4081.4300000000021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472b79005a9e01273e8a284a4743259d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f045bc68a518fa0968ac0e9a0c61e892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100E7-A9ED-4448-9167-1E1CFC86AA17}"/>
</file>

<file path=customXml/itemProps2.xml><?xml version="1.0" encoding="utf-8"?>
<ds:datastoreItem xmlns:ds="http://schemas.openxmlformats.org/officeDocument/2006/customXml" ds:itemID="{3401CA6D-7A9A-4493-8595-BDBC6DCCE2D0}"/>
</file>

<file path=customXml/itemProps3.xml><?xml version="1.0" encoding="utf-8"?>
<ds:datastoreItem xmlns:ds="http://schemas.openxmlformats.org/officeDocument/2006/customXml" ds:itemID="{6510BA85-1295-4988-BA14-469505BA4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2025-11-28T09:43:48Z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