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61B5EC24-B42D-4260-929A-991396592C71}" xr6:coauthVersionLast="47" xr6:coauthVersionMax="47" xr10:uidLastSave="{00000000-0000-0000-0000-000000000000}"/>
  <bookViews>
    <workbookView xWindow="-120" yWindow="-120" windowWidth="20730" windowHeight="11310" firstSheet="12" activeTab="12" xr2:uid="{00000000-000D-0000-FFFF-FFFF00000000}"/>
  </bookViews>
  <sheets>
    <sheet name="July'2014" sheetId="11" state="hidden" r:id="rId1"/>
    <sheet name="Aug'2014" sheetId="12" state="hidden" r:id="rId2"/>
    <sheet name="Sep'2014" sheetId="13" state="hidden" r:id="rId3"/>
    <sheet name="Oct'2014" sheetId="14" state="hidden" r:id="rId4"/>
    <sheet name="Nov'2014" sheetId="15" state="hidden" r:id="rId5"/>
    <sheet name="April'2016" sheetId="32" state="hidden" r:id="rId6"/>
    <sheet name="May'2016" sheetId="33" state="hidden" r:id="rId7"/>
    <sheet name="June'2016" sheetId="34" state="hidden" r:id="rId8"/>
    <sheet name="July'2016" sheetId="35" state="hidden" r:id="rId9"/>
    <sheet name="August'2016" sheetId="36" state="hidden" r:id="rId10"/>
    <sheet name="Nov'2021 Taj Bhopal" sheetId="38" state="hidden" r:id="rId11"/>
    <sheet name="Dec'2021 Radisson Nashik" sheetId="37" state="hidden" r:id="rId12"/>
    <sheet name="Expense Statement" sheetId="3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9" l="1"/>
  <c r="C19" i="39" s="1"/>
  <c r="C20" i="39" s="1"/>
  <c r="C23" i="39" s="1"/>
  <c r="D11" i="38" l="1"/>
  <c r="D12" i="38" s="1"/>
  <c r="C14" i="38" s="1"/>
  <c r="C15" i="38" s="1"/>
  <c r="C18" i="38" s="1"/>
  <c r="D12" i="37" l="1"/>
  <c r="C14" i="37" l="1"/>
  <c r="C15" i="37" s="1"/>
  <c r="C18" i="37" s="1"/>
  <c r="D36" i="36"/>
  <c r="C38" i="36" s="1"/>
  <c r="C39" i="36" s="1"/>
  <c r="C42" i="36" s="1"/>
  <c r="D38" i="35" l="1"/>
  <c r="C40" i="35" s="1"/>
  <c r="C41" i="35" s="1"/>
  <c r="C44" i="35" s="1"/>
  <c r="D38" i="34" l="1"/>
  <c r="C40" i="34" s="1"/>
  <c r="C41" i="34" s="1"/>
  <c r="C44" i="34" s="1"/>
  <c r="D38" i="33" l="1"/>
  <c r="C40" i="33" s="1"/>
  <c r="C41" i="33" s="1"/>
  <c r="C44" i="33" s="1"/>
  <c r="D38" i="32" l="1"/>
  <c r="C40" i="32" s="1"/>
  <c r="C41" i="32" s="1"/>
  <c r="C44" i="32" s="1"/>
  <c r="D36" i="15" l="1"/>
  <c r="C38" i="15" s="1"/>
  <c r="C39" i="15" s="1"/>
  <c r="C42" i="15" s="1"/>
  <c r="D36" i="14" l="1"/>
  <c r="C38" i="14" s="1"/>
  <c r="C39" i="14" s="1"/>
  <c r="C42" i="14" s="1"/>
  <c r="D37" i="13" l="1"/>
  <c r="C39" i="13" s="1"/>
  <c r="C40" i="13" s="1"/>
  <c r="C43" i="13" s="1"/>
  <c r="D37" i="12" l="1"/>
  <c r="C39" i="12" s="1"/>
  <c r="C40" i="12" s="1"/>
  <c r="C43" i="12" s="1"/>
  <c r="C35" i="12"/>
  <c r="D37" i="11" l="1"/>
  <c r="C39" i="11" s="1"/>
  <c r="C40" i="11" s="1"/>
  <c r="C43" i="11" s="1"/>
  <c r="C35" i="11"/>
</calcChain>
</file>

<file path=xl/sharedStrings.xml><?xml version="1.0" encoding="utf-8"?>
<sst xmlns="http://schemas.openxmlformats.org/spreadsheetml/2006/main" count="352" uniqueCount="129">
  <si>
    <t>Date</t>
  </si>
  <si>
    <t>Petrol</t>
  </si>
  <si>
    <t>Distance (km)</t>
  </si>
  <si>
    <t>Cash</t>
  </si>
  <si>
    <t>Decription</t>
  </si>
  <si>
    <t>Pending amount from last statement</t>
  </si>
  <si>
    <t>Sub Total</t>
  </si>
  <si>
    <t>Balance</t>
  </si>
  <si>
    <t>Onsite Allowance</t>
  </si>
  <si>
    <t>Expense Statement</t>
  </si>
  <si>
    <t>Name: Prasant Kumar Sahu</t>
  </si>
  <si>
    <t xml:space="preserve">
</t>
  </si>
  <si>
    <t>Signature</t>
  </si>
  <si>
    <t>Courier Charges</t>
  </si>
  <si>
    <t>Received from Office</t>
  </si>
  <si>
    <t>Food and Water</t>
  </si>
  <si>
    <t>Pune Railway Station to Home</t>
  </si>
  <si>
    <t>Data Card Charges</t>
  </si>
  <si>
    <t>Home to Railway Station</t>
  </si>
  <si>
    <t>Pune to Dadar</t>
  </si>
  <si>
    <t>Expenses for the Month</t>
  </si>
  <si>
    <t>Home to Swargate Bus Stop</t>
  </si>
  <si>
    <t xml:space="preserve">by Auto </t>
  </si>
  <si>
    <t>Dinner</t>
  </si>
  <si>
    <t>Food and water (Dinner and Breakfast)</t>
  </si>
  <si>
    <t>Data Card Rental Charges ForJuly'2014</t>
  </si>
  <si>
    <t>Mobile Bill July'2014</t>
  </si>
  <si>
    <t>Mobile Bill for July'2014.</t>
  </si>
  <si>
    <t>Katraj to Home</t>
  </si>
  <si>
    <t>by Auto and Town Bus (Return from Mysore)</t>
  </si>
  <si>
    <t>Dinner and Breakfast on the way to Pune.</t>
  </si>
  <si>
    <t>Implementation documents to Gurgaon Office by First Flight courier</t>
  </si>
  <si>
    <t>July'2014</t>
  </si>
  <si>
    <t>Aug'2014</t>
  </si>
  <si>
    <t>Pune to Vashi</t>
  </si>
  <si>
    <t>Vashi to CIS Navi Mumbai</t>
  </si>
  <si>
    <t>CIS Navi Mumbai to Vashi</t>
  </si>
  <si>
    <t>Vashi to Pune</t>
  </si>
  <si>
    <t>Radisson Implementation Documents and Activity Report.</t>
  </si>
  <si>
    <t>Activity and Implementation documents of Sammeer.</t>
  </si>
  <si>
    <t>Onsite Allowance (150*20 days Radisson Blu Plaza Hotel Mysore Implementation from 8th July'2014 to 31st july'2014)</t>
  </si>
  <si>
    <t>Mobile Bill Aug'2014</t>
  </si>
  <si>
    <t>Data card Bill Aug'2014</t>
  </si>
  <si>
    <t>by Auto (Meeting @ CIS Navi Mumbai)</t>
  </si>
  <si>
    <t>by BUS (Meeting @ CIS Navi Mumbai)</t>
  </si>
  <si>
    <t>by Bus (Meeting @ CIS Navi Mumbai)</t>
  </si>
  <si>
    <t>by Auto (Night Charges) - Meeting @ CIS Navi Mumbai</t>
  </si>
  <si>
    <t>Sep'2014</t>
  </si>
  <si>
    <t>Onsite Allowance (2 days Re-Training CIS Navi Mumbai)</t>
  </si>
  <si>
    <t>Data card Bill Sep'2014</t>
  </si>
  <si>
    <t>Mobile Bill Sep'2014</t>
  </si>
  <si>
    <t>Mobile Bill Sep'2014 (Mob No.9823392063) Disconnected from Oct'2014</t>
  </si>
  <si>
    <t>Data card Bill Oct'2014</t>
  </si>
  <si>
    <t>Oct'2014</t>
  </si>
  <si>
    <t>Onsite Allowance (2 days @ Cox and Kings)</t>
  </si>
  <si>
    <t>Home to Bus Stop</t>
  </si>
  <si>
    <t>Dadar to Cox and Kings Office</t>
  </si>
  <si>
    <t>Cox and kings Office to Dadar</t>
  </si>
  <si>
    <t>Dadar to Pune Station</t>
  </si>
  <si>
    <t>Pune station to Home</t>
  </si>
  <si>
    <t>Auto Charges in Pune (Will be billed to Cox and Kings)</t>
  </si>
  <si>
    <t>By Bus (Will be billed to Cox and Kings)</t>
  </si>
  <si>
    <t>Local Travel (Will be billed to Cox and Kings)</t>
  </si>
  <si>
    <t>Food and Water (Will be billed to Cox and Kings)</t>
  </si>
  <si>
    <t>Late Night auto charges (Will be billed to Cox and Kings)</t>
  </si>
  <si>
    <t>Data card Bill Nov'2014</t>
  </si>
  <si>
    <t>Nov'2014</t>
  </si>
  <si>
    <t>Onsite Allowance (10 days @ Cox and Kings)</t>
  </si>
  <si>
    <t>Cox and Kings deputation Travel, Food and Laundry</t>
  </si>
  <si>
    <t>Client did not provide travel, Dinner and Laundry Expenses. Please bill it to Cox and Kings</t>
  </si>
  <si>
    <t xml:space="preserve">Onsite Allowance </t>
  </si>
  <si>
    <t>Pune - Mumbai - Pune</t>
  </si>
  <si>
    <t>April'2016</t>
  </si>
  <si>
    <t>Travel to Gogo Foods for Webprolific Re-Training</t>
  </si>
  <si>
    <t>Travel Expenses Nagpur for DEMO and new client meetings</t>
  </si>
  <si>
    <t>Hotel Ganga Kashi DEMO @ Nagpur</t>
  </si>
  <si>
    <t>Demo @ Mehra Group - Mumbai</t>
  </si>
  <si>
    <t>Train Ticket and Taxi Fare</t>
  </si>
  <si>
    <t>Courtesy Visit to Adlabs</t>
  </si>
  <si>
    <t>Public Transport facility is not there to Adlabs so travelled by own car to and fro 200KM</t>
  </si>
  <si>
    <t>Toll Charges</t>
  </si>
  <si>
    <t>to &amp; fro Toll Charges</t>
  </si>
  <si>
    <t>Broadband wired internet connection Bill for Apr'2016</t>
  </si>
  <si>
    <t>Internet Charges</t>
  </si>
  <si>
    <t>May'2016</t>
  </si>
  <si>
    <t>Travel to Mumbai for JW Marriott DEMO</t>
  </si>
  <si>
    <t>Broadband wired internet connection Bill for May'2016</t>
  </si>
  <si>
    <t>June'2016</t>
  </si>
  <si>
    <t>Go Go Foods Mumbai - Re-Training Travel Expenses</t>
  </si>
  <si>
    <t>Broadband wired internet connection Bill for June'2016</t>
  </si>
  <si>
    <t>Meal Coupon</t>
  </si>
  <si>
    <t>Amount received towards meal coupon</t>
  </si>
  <si>
    <t>Closed the old internet connection due to speed and frequent connectivity issues and Taken a new connection with high speed and better connectivity. Monthly Rental Rs.805/- included for June'2016</t>
  </si>
  <si>
    <t>July'2016</t>
  </si>
  <si>
    <t>Broadband wired internet connection Bill for July'2016</t>
  </si>
  <si>
    <t>Internet Bill for July'2016</t>
  </si>
  <si>
    <t>Aka Restaurant Mumbai Demo</t>
  </si>
  <si>
    <t>Travel Expenses The Leela Mumbai</t>
  </si>
  <si>
    <t>Travel Expenses The Leela Mumbai Installation</t>
  </si>
  <si>
    <t>Onsite Allowance (@150X20days)</t>
  </si>
  <si>
    <t>Daily Activity of The Leela Mumbai to Ravinder - Gurgaon</t>
  </si>
  <si>
    <t>August'2016</t>
  </si>
  <si>
    <t>Name: Shah Amanat Ali</t>
  </si>
  <si>
    <t>Travel Expense Home to  Airport</t>
  </si>
  <si>
    <t>Sep -Oct '2021</t>
  </si>
  <si>
    <t>RTPCR Test</t>
  </si>
  <si>
    <t>Travel Expense Airport to Home Taxi</t>
  </si>
  <si>
    <t>Travel Expense Home to  Airport Taxi</t>
  </si>
  <si>
    <t>Onsite Allowance (@240X12days)</t>
  </si>
  <si>
    <t>Onsite Allowance (@240X15days)</t>
  </si>
  <si>
    <t xml:space="preserve"> </t>
  </si>
  <si>
    <t>Train Ticket</t>
  </si>
  <si>
    <t>Travel Expense Home to Dadar Station Taxi</t>
  </si>
  <si>
    <t>Travel Expense Nashik Station to Radisson Hotel Taxi</t>
  </si>
  <si>
    <t>Travel Expense Radisson Hotel Nashik to Mumbai Taxi Sharing</t>
  </si>
  <si>
    <t>Dec '2021</t>
  </si>
  <si>
    <t>DTDC Courier To Mr. Shivesh - Goa</t>
  </si>
  <si>
    <t>DTDC Courier To Mr. Guruswamy - Goa</t>
  </si>
  <si>
    <t>DTDC Courier To Mr. Saby Fernendis -Goa</t>
  </si>
  <si>
    <t>DTDC Courier To Mr. Sanjay Dhomb - Pune</t>
  </si>
  <si>
    <t xml:space="preserve">DTDC Courier To Mr. Vikram Sani - Gujurat      </t>
  </si>
  <si>
    <t>Visit to Planet Hollywood Thane</t>
  </si>
  <si>
    <t>Planet Hollywood Thane to Home</t>
  </si>
  <si>
    <t>Visit to Country in Suit Navi Mumbai</t>
  </si>
  <si>
    <t>DTDC Courier To Mr. Gurunath - Pune</t>
  </si>
  <si>
    <t>DTDC Courier To Mr. Nanda - Goa</t>
  </si>
  <si>
    <t>Bill Attached</t>
  </si>
  <si>
    <t>DTDC Courier To Mr. Suyog - Alibaugh</t>
  </si>
  <si>
    <t>Oct - Nov -Dec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</si>
</sst>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D8D8D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/>
    <xf numFmtId="0" fontId="2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vertical="top"/>
    </xf>
    <xf numFmtId="0" fontId="5" fillId="0" borderId="0" xfId="0" applyFont="1"/>
    <xf numFmtId="0" fontId="3" fillId="0" borderId="1" xfId="0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2" fontId="5" fillId="0" borderId="0" xfId="0" applyNumberFormat="1" applyFont="1"/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workbookViewId="0">
      <selection activeCell="B6" sqref="B6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32</v>
      </c>
      <c r="B2" s="25"/>
      <c r="C2" s="25"/>
      <c r="D2" s="25"/>
      <c r="E2" s="25"/>
    </row>
    <row r="3" spans="1:5" x14ac:dyDescent="0.25">
      <c r="A3" s="26" t="s">
        <v>10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/>
      <c r="B5" s="1"/>
      <c r="C5" s="1"/>
      <c r="D5" s="7"/>
      <c r="E5" s="13"/>
    </row>
    <row r="6" spans="1:5" x14ac:dyDescent="0.25">
      <c r="A6" s="5">
        <v>41827</v>
      </c>
      <c r="B6" s="1" t="s">
        <v>21</v>
      </c>
      <c r="C6" s="1"/>
      <c r="D6" s="7">
        <v>170</v>
      </c>
      <c r="E6" s="13" t="s">
        <v>22</v>
      </c>
    </row>
    <row r="7" spans="1:5" s="17" customFormat="1" ht="12" x14ac:dyDescent="0.2">
      <c r="A7" s="5">
        <v>41827</v>
      </c>
      <c r="B7" s="1" t="s">
        <v>15</v>
      </c>
      <c r="C7" s="1"/>
      <c r="D7" s="7">
        <v>150</v>
      </c>
      <c r="E7" s="13" t="s">
        <v>24</v>
      </c>
    </row>
    <row r="8" spans="1:5" s="17" customFormat="1" ht="12" x14ac:dyDescent="0.2">
      <c r="A8" s="5">
        <v>41827</v>
      </c>
      <c r="B8" s="1" t="s">
        <v>13</v>
      </c>
      <c r="C8" s="1"/>
      <c r="D8" s="7">
        <v>135</v>
      </c>
      <c r="E8" s="13" t="s">
        <v>31</v>
      </c>
    </row>
    <row r="9" spans="1:5" s="17" customFormat="1" ht="12" x14ac:dyDescent="0.2">
      <c r="A9" s="5">
        <v>41845</v>
      </c>
      <c r="B9" s="1" t="s">
        <v>17</v>
      </c>
      <c r="C9" s="1"/>
      <c r="D9" s="7">
        <v>955</v>
      </c>
      <c r="E9" s="13" t="s">
        <v>25</v>
      </c>
    </row>
    <row r="10" spans="1:5" x14ac:dyDescent="0.25">
      <c r="A10" s="5">
        <v>41845</v>
      </c>
      <c r="B10" s="1" t="s">
        <v>26</v>
      </c>
      <c r="C10" s="1"/>
      <c r="D10" s="7">
        <v>1374</v>
      </c>
      <c r="E10" s="13" t="s">
        <v>27</v>
      </c>
    </row>
    <row r="11" spans="1:5" x14ac:dyDescent="0.25">
      <c r="A11" s="5">
        <v>41851</v>
      </c>
      <c r="B11" s="1" t="s">
        <v>15</v>
      </c>
      <c r="C11" s="1"/>
      <c r="D11" s="7">
        <v>150</v>
      </c>
      <c r="E11" s="13" t="s">
        <v>30</v>
      </c>
    </row>
    <row r="12" spans="1:5" s="17" customFormat="1" ht="12" x14ac:dyDescent="0.2">
      <c r="A12" s="5">
        <v>41852</v>
      </c>
      <c r="B12" s="1" t="s">
        <v>28</v>
      </c>
      <c r="C12" s="1"/>
      <c r="D12" s="7">
        <v>160</v>
      </c>
      <c r="E12" s="13" t="s">
        <v>29</v>
      </c>
    </row>
    <row r="13" spans="1:5" x14ac:dyDescent="0.25">
      <c r="A13" s="5"/>
      <c r="B13" s="1"/>
      <c r="C13" s="6"/>
      <c r="D13" s="7"/>
      <c r="E13" s="1"/>
    </row>
    <row r="14" spans="1:5" x14ac:dyDescent="0.25">
      <c r="A14" s="5"/>
      <c r="B14" s="1"/>
      <c r="C14" s="6"/>
      <c r="D14" s="7"/>
      <c r="E14" s="1"/>
    </row>
    <row r="15" spans="1:5" x14ac:dyDescent="0.25">
      <c r="A15" s="5"/>
      <c r="B15" s="1"/>
      <c r="C15" s="1"/>
      <c r="D15" s="7"/>
      <c r="E15" s="20"/>
    </row>
    <row r="16" spans="1:5" x14ac:dyDescent="0.25">
      <c r="A16" s="5"/>
      <c r="B16" s="1"/>
      <c r="C16" s="6"/>
      <c r="D16" s="7"/>
      <c r="E16" s="20"/>
    </row>
    <row r="17" spans="1:5" x14ac:dyDescent="0.25">
      <c r="A17" s="5"/>
      <c r="B17" s="1"/>
      <c r="C17" s="1"/>
      <c r="D17" s="7"/>
      <c r="E17" s="13"/>
    </row>
    <row r="18" spans="1:5" x14ac:dyDescent="0.25">
      <c r="A18" s="5"/>
      <c r="B18" s="1"/>
      <c r="C18" s="1"/>
      <c r="D18" s="7"/>
      <c r="E18" s="13"/>
    </row>
    <row r="19" spans="1:5" x14ac:dyDescent="0.25">
      <c r="A19" s="5"/>
      <c r="B19" s="1"/>
      <c r="C19" s="1"/>
      <c r="D19" s="7"/>
      <c r="E19" s="20"/>
    </row>
    <row r="20" spans="1:5" x14ac:dyDescent="0.25">
      <c r="A20" s="5"/>
      <c r="B20" s="1"/>
      <c r="C20" s="1"/>
      <c r="D20" s="7"/>
      <c r="E20" s="13"/>
    </row>
    <row r="21" spans="1:5" x14ac:dyDescent="0.25">
      <c r="A21" s="5"/>
      <c r="B21" s="1"/>
      <c r="C21" s="1"/>
      <c r="D21" s="7"/>
      <c r="E21" s="13"/>
    </row>
    <row r="22" spans="1:5" x14ac:dyDescent="0.25">
      <c r="A22" s="5"/>
      <c r="B22" s="1"/>
      <c r="C22" s="1"/>
      <c r="D22" s="7"/>
      <c r="E22" s="20"/>
    </row>
    <row r="23" spans="1:5" x14ac:dyDescent="0.25">
      <c r="A23" s="5"/>
      <c r="B23" s="1"/>
      <c r="C23" s="1"/>
      <c r="D23" s="7"/>
      <c r="E23" s="13"/>
    </row>
    <row r="24" spans="1:5" x14ac:dyDescent="0.25">
      <c r="A24" s="5"/>
      <c r="B24" s="1"/>
      <c r="C24" s="1"/>
      <c r="D24" s="7"/>
      <c r="E24" s="13"/>
    </row>
    <row r="25" spans="1:5" x14ac:dyDescent="0.25">
      <c r="A25" s="5"/>
      <c r="B25" s="1"/>
      <c r="C25" s="1"/>
      <c r="D25" s="7"/>
      <c r="E25" s="13"/>
    </row>
    <row r="26" spans="1:5" x14ac:dyDescent="0.25">
      <c r="A26" s="5"/>
      <c r="B26" s="1"/>
      <c r="C26" s="1"/>
      <c r="D26" s="7"/>
      <c r="E26" s="13"/>
    </row>
    <row r="27" spans="1:5" x14ac:dyDescent="0.25">
      <c r="A27" s="5"/>
      <c r="B27" s="1"/>
      <c r="C27" s="1"/>
      <c r="D27" s="7"/>
      <c r="E27" s="13"/>
    </row>
    <row r="28" spans="1:5" x14ac:dyDescent="0.25">
      <c r="A28" s="5"/>
      <c r="B28" s="1"/>
      <c r="C28" s="1"/>
      <c r="D28" s="7"/>
      <c r="E28" s="13"/>
    </row>
    <row r="29" spans="1:5" x14ac:dyDescent="0.25">
      <c r="A29" s="5"/>
      <c r="B29" s="1"/>
      <c r="C29" s="1"/>
      <c r="D29" s="7"/>
      <c r="E29" s="13"/>
    </row>
    <row r="30" spans="1:5" x14ac:dyDescent="0.25">
      <c r="A30" s="5"/>
      <c r="B30" s="1"/>
      <c r="C30" s="1"/>
      <c r="D30" s="7"/>
      <c r="E30" s="13"/>
    </row>
    <row r="31" spans="1:5" x14ac:dyDescent="0.25">
      <c r="A31" s="5"/>
      <c r="B31" s="1"/>
      <c r="C31" s="1"/>
      <c r="D31" s="7"/>
      <c r="E31" s="13"/>
    </row>
    <row r="32" spans="1:5" x14ac:dyDescent="0.25">
      <c r="A32" s="5"/>
      <c r="B32" s="1"/>
      <c r="C32" s="1"/>
      <c r="D32" s="7"/>
      <c r="E32" s="13"/>
    </row>
    <row r="33" spans="1:5" x14ac:dyDescent="0.25">
      <c r="A33" s="5"/>
      <c r="B33" s="1"/>
      <c r="C33" s="1"/>
      <c r="D33" s="7"/>
      <c r="E33" s="1"/>
    </row>
    <row r="34" spans="1:5" x14ac:dyDescent="0.25">
      <c r="A34" s="5"/>
      <c r="B34" s="1"/>
      <c r="C34" s="1"/>
      <c r="D34" s="7"/>
      <c r="E34" s="14"/>
    </row>
    <row r="35" spans="1:5" x14ac:dyDescent="0.25">
      <c r="A35" s="1"/>
      <c r="B35" s="1"/>
      <c r="C35" s="6">
        <f>SUM(C10:C17)</f>
        <v>0</v>
      </c>
      <c r="D35" s="8"/>
      <c r="E35" s="1"/>
    </row>
    <row r="36" spans="1:5" ht="24" x14ac:dyDescent="0.25">
      <c r="A36" s="1"/>
      <c r="B36" s="20" t="s">
        <v>40</v>
      </c>
      <c r="C36" s="6">
        <v>3000</v>
      </c>
      <c r="D36" s="7"/>
      <c r="E36" s="1"/>
    </row>
    <row r="37" spans="1:5" x14ac:dyDescent="0.25">
      <c r="A37" s="1"/>
      <c r="B37" s="1" t="s">
        <v>20</v>
      </c>
      <c r="C37" s="6"/>
      <c r="D37" s="7">
        <f>SUM(D5:D36)</f>
        <v>3094</v>
      </c>
      <c r="E37" s="1"/>
    </row>
    <row r="38" spans="1:5" x14ac:dyDescent="0.25">
      <c r="A38" s="5"/>
      <c r="B38" s="10" t="s">
        <v>5</v>
      </c>
      <c r="C38" s="16">
        <v>6179</v>
      </c>
      <c r="D38" s="1" t="s">
        <v>11</v>
      </c>
      <c r="E38" s="27"/>
    </row>
    <row r="39" spans="1:5" x14ac:dyDescent="0.25">
      <c r="A39" s="1"/>
      <c r="B39" s="1"/>
      <c r="C39" s="2">
        <f>D37</f>
        <v>3094</v>
      </c>
      <c r="D39" s="1"/>
      <c r="E39" s="28"/>
    </row>
    <row r="40" spans="1:5" x14ac:dyDescent="0.25">
      <c r="A40" s="1"/>
      <c r="B40" s="1" t="s">
        <v>6</v>
      </c>
      <c r="C40" s="2">
        <f>SUM(C36:C39)</f>
        <v>12273</v>
      </c>
      <c r="D40" s="1"/>
      <c r="E40" s="29"/>
    </row>
    <row r="41" spans="1:5" x14ac:dyDescent="0.25">
      <c r="A41" s="5"/>
      <c r="B41" s="11" t="s">
        <v>14</v>
      </c>
      <c r="C41" s="2"/>
      <c r="D41" s="1"/>
      <c r="E41" s="12" t="s">
        <v>12</v>
      </c>
    </row>
    <row r="42" spans="1:5" x14ac:dyDescent="0.25">
      <c r="A42" s="5"/>
      <c r="B42" s="11" t="s">
        <v>14</v>
      </c>
      <c r="C42" s="2"/>
      <c r="D42" s="1"/>
      <c r="E42" s="12"/>
    </row>
    <row r="43" spans="1:5" x14ac:dyDescent="0.25">
      <c r="A43" s="1"/>
      <c r="B43" s="18" t="s">
        <v>7</v>
      </c>
      <c r="C43" s="19">
        <f>SUM(C40-C41-C42)</f>
        <v>12273</v>
      </c>
      <c r="D43" s="1"/>
      <c r="E43" s="9"/>
    </row>
    <row r="46" spans="1:5" x14ac:dyDescent="0.25">
      <c r="C46" s="15"/>
    </row>
  </sheetData>
  <mergeCells count="4">
    <mergeCell ref="A1:E1"/>
    <mergeCell ref="A2:E2"/>
    <mergeCell ref="A3:E3"/>
    <mergeCell ref="E38:E4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5"/>
  <sheetViews>
    <sheetView workbookViewId="0">
      <selection activeCell="D14" sqref="D14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101</v>
      </c>
      <c r="B2" s="25"/>
      <c r="C2" s="25"/>
      <c r="D2" s="25"/>
      <c r="E2" s="25"/>
    </row>
    <row r="3" spans="1:5" x14ac:dyDescent="0.25">
      <c r="A3" s="26" t="s">
        <v>102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42589</v>
      </c>
      <c r="B5" s="1" t="s">
        <v>97</v>
      </c>
      <c r="C5" s="6"/>
      <c r="D5" s="7">
        <v>100</v>
      </c>
      <c r="E5" s="13" t="s">
        <v>98</v>
      </c>
    </row>
    <row r="6" spans="1:5" x14ac:dyDescent="0.25">
      <c r="A6" s="5">
        <v>42603</v>
      </c>
      <c r="B6" s="1" t="s">
        <v>13</v>
      </c>
      <c r="C6" s="6"/>
      <c r="D6" s="7">
        <v>80</v>
      </c>
      <c r="E6" s="1" t="s">
        <v>100</v>
      </c>
    </row>
    <row r="7" spans="1:5" s="17" customFormat="1" ht="12" x14ac:dyDescent="0.2">
      <c r="A7" s="5"/>
      <c r="B7" s="1"/>
      <c r="C7" s="6"/>
      <c r="D7" s="7"/>
      <c r="E7" s="1"/>
    </row>
    <row r="8" spans="1:5" s="17" customFormat="1" ht="12" x14ac:dyDescent="0.2">
      <c r="A8" s="5"/>
      <c r="B8" s="1"/>
      <c r="C8" s="6"/>
      <c r="D8" s="7"/>
      <c r="E8" s="1"/>
    </row>
    <row r="9" spans="1:5" x14ac:dyDescent="0.25">
      <c r="A9" s="5"/>
      <c r="B9" s="1"/>
      <c r="C9" s="1"/>
      <c r="D9" s="7"/>
      <c r="E9" s="1"/>
    </row>
    <row r="10" spans="1:5" x14ac:dyDescent="0.25">
      <c r="A10" s="5"/>
      <c r="B10" s="1"/>
      <c r="C10" s="1"/>
      <c r="D10" s="7"/>
      <c r="E10" s="13"/>
    </row>
    <row r="11" spans="1:5" s="17" customFormat="1" ht="12" x14ac:dyDescent="0.2">
      <c r="A11" s="5"/>
      <c r="B11" s="1"/>
      <c r="C11" s="1"/>
      <c r="D11" s="7"/>
      <c r="E11" s="13"/>
    </row>
    <row r="12" spans="1:5" x14ac:dyDescent="0.25">
      <c r="A12" s="5"/>
      <c r="B12" s="1"/>
      <c r="C12" s="1"/>
      <c r="D12" s="7"/>
      <c r="E12" s="13"/>
    </row>
    <row r="13" spans="1:5" x14ac:dyDescent="0.25">
      <c r="A13" s="5"/>
      <c r="B13" s="1"/>
      <c r="C13" s="6"/>
      <c r="D13" s="7"/>
      <c r="E13" s="1"/>
    </row>
    <row r="14" spans="1:5" x14ac:dyDescent="0.25">
      <c r="A14" s="5"/>
      <c r="B14" s="1"/>
      <c r="C14" s="1"/>
      <c r="D14" s="7"/>
      <c r="E14" s="20"/>
    </row>
    <row r="15" spans="1:5" x14ac:dyDescent="0.25">
      <c r="A15" s="5"/>
      <c r="B15" s="1"/>
      <c r="C15" s="6"/>
      <c r="D15" s="7"/>
      <c r="E15" s="20"/>
    </row>
    <row r="16" spans="1:5" x14ac:dyDescent="0.25">
      <c r="A16" s="5"/>
      <c r="B16" s="1"/>
      <c r="C16" s="1"/>
      <c r="D16" s="7"/>
      <c r="E16" s="13"/>
    </row>
    <row r="17" spans="1:5" x14ac:dyDescent="0.25">
      <c r="A17" s="5"/>
      <c r="B17" s="1"/>
      <c r="C17" s="1"/>
      <c r="D17" s="7"/>
      <c r="E17" s="13"/>
    </row>
    <row r="18" spans="1:5" x14ac:dyDescent="0.25">
      <c r="A18" s="5"/>
      <c r="B18" s="1"/>
      <c r="C18" s="1"/>
      <c r="D18" s="7"/>
      <c r="E18" s="20"/>
    </row>
    <row r="19" spans="1:5" x14ac:dyDescent="0.25">
      <c r="A19" s="5"/>
      <c r="B19" s="1"/>
      <c r="C19" s="1"/>
      <c r="D19" s="7"/>
      <c r="E19" s="13"/>
    </row>
    <row r="20" spans="1:5" x14ac:dyDescent="0.25">
      <c r="A20" s="5"/>
      <c r="B20" s="1"/>
      <c r="C20" s="1"/>
      <c r="D20" s="7"/>
      <c r="E20" s="13"/>
    </row>
    <row r="21" spans="1:5" x14ac:dyDescent="0.25">
      <c r="A21" s="5"/>
      <c r="B21" s="1"/>
      <c r="C21" s="1"/>
      <c r="D21" s="7"/>
      <c r="E21" s="20"/>
    </row>
    <row r="22" spans="1:5" x14ac:dyDescent="0.25">
      <c r="A22" s="5"/>
      <c r="B22" s="1"/>
      <c r="C22" s="1"/>
      <c r="D22" s="7"/>
      <c r="E22" s="13"/>
    </row>
    <row r="23" spans="1:5" x14ac:dyDescent="0.25">
      <c r="A23" s="5"/>
      <c r="B23" s="1"/>
      <c r="C23" s="1"/>
      <c r="D23" s="7"/>
      <c r="E23" s="13"/>
    </row>
    <row r="24" spans="1:5" x14ac:dyDescent="0.25">
      <c r="A24" s="5"/>
      <c r="B24" s="1"/>
      <c r="C24" s="1"/>
      <c r="D24" s="7"/>
      <c r="E24" s="13"/>
    </row>
    <row r="25" spans="1:5" x14ac:dyDescent="0.25">
      <c r="A25" s="5"/>
      <c r="B25" s="1"/>
      <c r="C25" s="1"/>
      <c r="D25" s="7"/>
      <c r="E25" s="13"/>
    </row>
    <row r="26" spans="1:5" x14ac:dyDescent="0.25">
      <c r="A26" s="5"/>
      <c r="B26" s="1"/>
      <c r="C26" s="1"/>
      <c r="D26" s="7"/>
      <c r="E26" s="13"/>
    </row>
    <row r="27" spans="1:5" x14ac:dyDescent="0.25">
      <c r="A27" s="5"/>
      <c r="B27" s="1"/>
      <c r="C27" s="1"/>
      <c r="D27" s="7"/>
      <c r="E27" s="13"/>
    </row>
    <row r="28" spans="1:5" x14ac:dyDescent="0.25">
      <c r="A28" s="5"/>
      <c r="B28" s="1"/>
      <c r="C28" s="1"/>
      <c r="D28" s="7"/>
      <c r="E28" s="13"/>
    </row>
    <row r="29" spans="1:5" x14ac:dyDescent="0.25">
      <c r="A29" s="5"/>
      <c r="B29" s="1"/>
      <c r="C29" s="1"/>
      <c r="D29" s="7"/>
      <c r="E29" s="13"/>
    </row>
    <row r="30" spans="1:5" x14ac:dyDescent="0.25">
      <c r="A30" s="5"/>
      <c r="B30" s="1"/>
      <c r="C30" s="1"/>
      <c r="D30" s="7"/>
      <c r="E30" s="13"/>
    </row>
    <row r="31" spans="1:5" x14ac:dyDescent="0.25">
      <c r="A31" s="5"/>
      <c r="B31" s="1"/>
      <c r="C31" s="1"/>
      <c r="D31" s="7"/>
      <c r="E31" s="13"/>
    </row>
    <row r="32" spans="1:5" x14ac:dyDescent="0.25">
      <c r="A32" s="5"/>
      <c r="B32" s="1"/>
      <c r="C32" s="1"/>
      <c r="D32" s="7"/>
      <c r="E32" s="1"/>
    </row>
    <row r="33" spans="1:5" x14ac:dyDescent="0.25">
      <c r="A33" s="5"/>
      <c r="B33" s="1"/>
      <c r="C33" s="1"/>
      <c r="D33" s="7"/>
      <c r="E33" s="14"/>
    </row>
    <row r="34" spans="1:5" x14ac:dyDescent="0.25">
      <c r="A34" s="1"/>
      <c r="B34" s="1"/>
      <c r="C34" s="6"/>
      <c r="D34" s="8"/>
      <c r="E34" s="1"/>
    </row>
    <row r="35" spans="1:5" x14ac:dyDescent="0.25">
      <c r="A35" s="1"/>
      <c r="B35" s="20" t="s">
        <v>99</v>
      </c>
      <c r="C35" s="6"/>
      <c r="D35" s="7"/>
      <c r="E35" s="1"/>
    </row>
    <row r="36" spans="1:5" x14ac:dyDescent="0.25">
      <c r="A36" s="1"/>
      <c r="B36" s="1" t="s">
        <v>20</v>
      </c>
      <c r="C36" s="6"/>
      <c r="D36" s="7">
        <f>SUM(D5:D35)</f>
        <v>180</v>
      </c>
      <c r="E36" s="1"/>
    </row>
    <row r="37" spans="1:5" x14ac:dyDescent="0.25">
      <c r="A37" s="5"/>
      <c r="B37" s="10" t="s">
        <v>5</v>
      </c>
      <c r="C37" s="16"/>
      <c r="D37" s="1" t="s">
        <v>11</v>
      </c>
      <c r="E37" s="27"/>
    </row>
    <row r="38" spans="1:5" x14ac:dyDescent="0.25">
      <c r="A38" s="1"/>
      <c r="B38" s="1"/>
      <c r="C38" s="2">
        <f>D36</f>
        <v>180</v>
      </c>
      <c r="D38" s="1"/>
      <c r="E38" s="28"/>
    </row>
    <row r="39" spans="1:5" x14ac:dyDescent="0.25">
      <c r="A39" s="1"/>
      <c r="B39" s="1" t="s">
        <v>6</v>
      </c>
      <c r="C39" s="2">
        <f>SUM(C35:C38)</f>
        <v>180</v>
      </c>
      <c r="D39" s="1"/>
      <c r="E39" s="29"/>
    </row>
    <row r="40" spans="1:5" x14ac:dyDescent="0.25">
      <c r="A40" s="5"/>
      <c r="B40" s="11" t="s">
        <v>14</v>
      </c>
      <c r="C40" s="2"/>
      <c r="D40" s="1"/>
      <c r="E40" s="12" t="s">
        <v>12</v>
      </c>
    </row>
    <row r="41" spans="1:5" x14ac:dyDescent="0.25">
      <c r="A41" s="5"/>
      <c r="B41" s="11" t="s">
        <v>14</v>
      </c>
      <c r="C41" s="2"/>
      <c r="D41" s="1"/>
      <c r="E41" s="12"/>
    </row>
    <row r="42" spans="1:5" x14ac:dyDescent="0.25">
      <c r="A42" s="1"/>
      <c r="B42" s="18" t="s">
        <v>7</v>
      </c>
      <c r="C42" s="19">
        <f>SUM(C39-C40-C41)</f>
        <v>180</v>
      </c>
      <c r="D42" s="1"/>
      <c r="E42" s="9"/>
    </row>
    <row r="45" spans="1:5" x14ac:dyDescent="0.25">
      <c r="C45" s="15"/>
    </row>
  </sheetData>
  <mergeCells count="4">
    <mergeCell ref="A1:E1"/>
    <mergeCell ref="A2:E2"/>
    <mergeCell ref="A3:E3"/>
    <mergeCell ref="E37:E3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1"/>
  <sheetViews>
    <sheetView workbookViewId="0">
      <selection activeCell="C21" sqref="C21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104</v>
      </c>
      <c r="B2" s="25"/>
      <c r="C2" s="25"/>
      <c r="D2" s="25"/>
      <c r="E2" s="25"/>
    </row>
    <row r="3" spans="1:5" x14ac:dyDescent="0.25">
      <c r="A3" s="26" t="s">
        <v>102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44468</v>
      </c>
      <c r="B5" s="13" t="s">
        <v>105</v>
      </c>
      <c r="C5" s="3"/>
      <c r="D5" s="7">
        <v>1000</v>
      </c>
      <c r="E5" s="13" t="s">
        <v>105</v>
      </c>
    </row>
    <row r="6" spans="1:5" x14ac:dyDescent="0.25">
      <c r="A6" s="5">
        <v>44469</v>
      </c>
      <c r="B6" s="13" t="s">
        <v>107</v>
      </c>
      <c r="C6" s="6"/>
      <c r="D6" s="7">
        <v>300</v>
      </c>
      <c r="E6" s="13" t="s">
        <v>103</v>
      </c>
    </row>
    <row r="7" spans="1:5" x14ac:dyDescent="0.25">
      <c r="A7" s="5">
        <v>44487</v>
      </c>
      <c r="B7" s="13" t="s">
        <v>105</v>
      </c>
      <c r="C7" s="6"/>
      <c r="D7" s="7">
        <v>700</v>
      </c>
      <c r="E7" s="13" t="s">
        <v>105</v>
      </c>
    </row>
    <row r="8" spans="1:5" x14ac:dyDescent="0.25">
      <c r="A8" s="5">
        <v>44488</v>
      </c>
      <c r="B8" s="1" t="s">
        <v>106</v>
      </c>
      <c r="C8" s="1"/>
      <c r="D8" s="7">
        <v>300</v>
      </c>
      <c r="E8" s="1" t="s">
        <v>106</v>
      </c>
    </row>
    <row r="9" spans="1:5" x14ac:dyDescent="0.25">
      <c r="A9" s="5"/>
      <c r="B9" s="1"/>
      <c r="C9" s="1"/>
      <c r="D9" s="7"/>
      <c r="E9" s="14"/>
    </row>
    <row r="10" spans="1:5" x14ac:dyDescent="0.25">
      <c r="A10" s="1"/>
      <c r="B10" s="1"/>
      <c r="C10" s="6"/>
      <c r="D10" s="8"/>
      <c r="E10" s="1"/>
    </row>
    <row r="11" spans="1:5" x14ac:dyDescent="0.25">
      <c r="A11" s="1"/>
      <c r="B11" s="20" t="s">
        <v>108</v>
      </c>
      <c r="C11" s="6"/>
      <c r="D11" s="7">
        <f>240*12</f>
        <v>2880</v>
      </c>
      <c r="E11" s="1"/>
    </row>
    <row r="12" spans="1:5" x14ac:dyDescent="0.25">
      <c r="A12" s="1"/>
      <c r="B12" s="1" t="s">
        <v>20</v>
      </c>
      <c r="C12" s="6"/>
      <c r="D12" s="7">
        <f>SUM(D5:D11)</f>
        <v>5180</v>
      </c>
      <c r="E12" s="1"/>
    </row>
    <row r="13" spans="1:5" x14ac:dyDescent="0.25">
      <c r="A13" s="5"/>
      <c r="B13" s="10" t="s">
        <v>5</v>
      </c>
      <c r="C13" s="7"/>
      <c r="D13" s="1" t="s">
        <v>11</v>
      </c>
      <c r="E13" s="27"/>
    </row>
    <row r="14" spans="1:5" x14ac:dyDescent="0.25">
      <c r="A14" s="1"/>
      <c r="B14" s="1"/>
      <c r="C14" s="2">
        <f>D12</f>
        <v>5180</v>
      </c>
      <c r="D14" s="1"/>
      <c r="E14" s="28"/>
    </row>
    <row r="15" spans="1:5" x14ac:dyDescent="0.25">
      <c r="A15" s="1"/>
      <c r="B15" s="1" t="s">
        <v>6</v>
      </c>
      <c r="C15" s="2">
        <f>SUM(C11:C14)</f>
        <v>5180</v>
      </c>
      <c r="D15" s="1"/>
      <c r="E15" s="29"/>
    </row>
    <row r="16" spans="1:5" x14ac:dyDescent="0.25">
      <c r="A16" s="5"/>
      <c r="B16" s="11" t="s">
        <v>14</v>
      </c>
      <c r="C16" s="2"/>
      <c r="D16" s="1"/>
      <c r="E16" s="12" t="s">
        <v>12</v>
      </c>
    </row>
    <row r="17" spans="1:5" x14ac:dyDescent="0.25">
      <c r="A17" s="5"/>
      <c r="B17" s="11" t="s">
        <v>14</v>
      </c>
      <c r="C17" s="2"/>
      <c r="D17" s="1"/>
      <c r="E17" s="12"/>
    </row>
    <row r="18" spans="1:5" x14ac:dyDescent="0.25">
      <c r="A18" s="1"/>
      <c r="B18" s="18" t="s">
        <v>7</v>
      </c>
      <c r="C18" s="19">
        <f>SUM(C15-C16-C17)</f>
        <v>5180</v>
      </c>
      <c r="D18" s="1"/>
      <c r="E18" s="9"/>
    </row>
    <row r="21" spans="1:5" x14ac:dyDescent="0.25">
      <c r="C21" s="15"/>
    </row>
  </sheetData>
  <mergeCells count="4">
    <mergeCell ref="A1:E1"/>
    <mergeCell ref="A2:E2"/>
    <mergeCell ref="A3:E3"/>
    <mergeCell ref="E13:E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1"/>
  <sheetViews>
    <sheetView workbookViewId="0">
      <selection activeCell="B21" sqref="B21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115</v>
      </c>
      <c r="B2" s="25"/>
      <c r="C2" s="25"/>
      <c r="D2" s="25"/>
      <c r="E2" s="25"/>
    </row>
    <row r="3" spans="1:5" x14ac:dyDescent="0.25">
      <c r="A3" s="26" t="s">
        <v>102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44546</v>
      </c>
      <c r="B5" s="13" t="s">
        <v>111</v>
      </c>
      <c r="C5" s="3"/>
      <c r="D5" s="7">
        <v>443</v>
      </c>
      <c r="E5" s="13" t="s">
        <v>103</v>
      </c>
    </row>
    <row r="6" spans="1:5" x14ac:dyDescent="0.25">
      <c r="A6" s="5">
        <v>44546</v>
      </c>
      <c r="B6" s="13" t="s">
        <v>112</v>
      </c>
      <c r="C6" s="6"/>
      <c r="D6" s="7">
        <v>131</v>
      </c>
      <c r="E6" s="13" t="s">
        <v>112</v>
      </c>
    </row>
    <row r="7" spans="1:5" x14ac:dyDescent="0.25">
      <c r="A7" s="5">
        <v>44546</v>
      </c>
      <c r="B7" s="1" t="s">
        <v>113</v>
      </c>
      <c r="C7" s="6"/>
      <c r="D7" s="7">
        <v>392</v>
      </c>
      <c r="E7" s="1" t="s">
        <v>113</v>
      </c>
    </row>
    <row r="8" spans="1:5" x14ac:dyDescent="0.25">
      <c r="A8" s="5">
        <v>44547</v>
      </c>
      <c r="B8" s="1" t="s">
        <v>114</v>
      </c>
      <c r="C8" s="1"/>
      <c r="D8" s="7">
        <v>650</v>
      </c>
      <c r="E8" s="1" t="s">
        <v>114</v>
      </c>
    </row>
    <row r="9" spans="1:5" x14ac:dyDescent="0.25">
      <c r="A9" s="5"/>
      <c r="B9" s="1"/>
      <c r="C9" s="1"/>
      <c r="D9" s="7"/>
      <c r="E9" s="14"/>
    </row>
    <row r="10" spans="1:5" x14ac:dyDescent="0.25">
      <c r="A10" s="1"/>
      <c r="B10" s="1"/>
      <c r="C10" s="6"/>
      <c r="D10" s="8"/>
      <c r="E10" s="1"/>
    </row>
    <row r="11" spans="1:5" x14ac:dyDescent="0.25">
      <c r="A11" s="1"/>
      <c r="B11" s="20" t="s">
        <v>109</v>
      </c>
      <c r="C11" s="6"/>
      <c r="D11" s="7"/>
      <c r="E11" s="1"/>
    </row>
    <row r="12" spans="1:5" x14ac:dyDescent="0.25">
      <c r="A12" s="1"/>
      <c r="B12" s="1" t="s">
        <v>20</v>
      </c>
      <c r="C12" s="6"/>
      <c r="D12" s="7">
        <f>SUM(D5:D11)</f>
        <v>1616</v>
      </c>
      <c r="E12" s="1"/>
    </row>
    <row r="13" spans="1:5" x14ac:dyDescent="0.25">
      <c r="A13" s="5"/>
      <c r="B13" s="10" t="s">
        <v>5</v>
      </c>
      <c r="C13" s="7">
        <v>5180</v>
      </c>
      <c r="D13" s="1" t="s">
        <v>11</v>
      </c>
      <c r="E13" s="27"/>
    </row>
    <row r="14" spans="1:5" x14ac:dyDescent="0.25">
      <c r="A14" s="1"/>
      <c r="B14" s="1"/>
      <c r="C14" s="2">
        <f>D12</f>
        <v>1616</v>
      </c>
      <c r="D14" s="1"/>
      <c r="E14" s="28"/>
    </row>
    <row r="15" spans="1:5" x14ac:dyDescent="0.25">
      <c r="A15" s="1"/>
      <c r="B15" s="1" t="s">
        <v>6</v>
      </c>
      <c r="C15" s="2">
        <f>SUM(C11:C14)</f>
        <v>6796</v>
      </c>
      <c r="D15" s="1"/>
      <c r="E15" s="29"/>
    </row>
    <row r="16" spans="1:5" x14ac:dyDescent="0.25">
      <c r="A16" s="5"/>
      <c r="B16" s="11" t="s">
        <v>14</v>
      </c>
      <c r="C16" s="2"/>
      <c r="D16" s="1"/>
      <c r="E16" s="12" t="s">
        <v>12</v>
      </c>
    </row>
    <row r="17" spans="1:5" x14ac:dyDescent="0.25">
      <c r="A17" s="5"/>
      <c r="B17" s="11" t="s">
        <v>14</v>
      </c>
      <c r="C17" s="2"/>
      <c r="D17" s="1"/>
      <c r="E17" s="12"/>
    </row>
    <row r="18" spans="1:5" x14ac:dyDescent="0.25">
      <c r="A18" s="1"/>
      <c r="B18" s="18" t="s">
        <v>7</v>
      </c>
      <c r="C18" s="19">
        <f>SUM(C15-C16-C17)</f>
        <v>6796</v>
      </c>
      <c r="D18" s="1"/>
      <c r="E18" s="9"/>
    </row>
    <row r="21" spans="1:5" x14ac:dyDescent="0.25">
      <c r="B21" t="s">
        <v>110</v>
      </c>
      <c r="C21" s="15"/>
    </row>
  </sheetData>
  <mergeCells count="4">
    <mergeCell ref="A1:E1"/>
    <mergeCell ref="A2:E2"/>
    <mergeCell ref="A3:E3"/>
    <mergeCell ref="E13:E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6"/>
  <sheetViews>
    <sheetView tabSelected="1" workbookViewId="0">
      <selection activeCell="A3" sqref="A3:E3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128</v>
      </c>
      <c r="B2" s="25"/>
      <c r="C2" s="25"/>
      <c r="D2" s="25"/>
      <c r="E2" s="25"/>
    </row>
    <row r="3" spans="1:5" x14ac:dyDescent="0.25">
      <c r="A3" s="26" t="s">
        <v>102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45957</v>
      </c>
      <c r="B5" s="13" t="s">
        <v>116</v>
      </c>
      <c r="C5" s="6"/>
      <c r="D5" s="7">
        <v>660</v>
      </c>
      <c r="E5" s="13" t="s">
        <v>126</v>
      </c>
    </row>
    <row r="6" spans="1:5" x14ac:dyDescent="0.25">
      <c r="A6" s="21">
        <v>45957</v>
      </c>
      <c r="B6" s="1" t="s">
        <v>117</v>
      </c>
      <c r="C6" s="3"/>
      <c r="D6" s="7">
        <v>660</v>
      </c>
      <c r="E6" s="13" t="s">
        <v>126</v>
      </c>
    </row>
    <row r="7" spans="1:5" x14ac:dyDescent="0.25">
      <c r="A7" s="5">
        <v>45957</v>
      </c>
      <c r="B7" s="1" t="s">
        <v>118</v>
      </c>
      <c r="C7" s="6"/>
      <c r="D7" s="7">
        <v>660</v>
      </c>
      <c r="E7" s="1" t="s">
        <v>126</v>
      </c>
    </row>
    <row r="8" spans="1:5" s="17" customFormat="1" ht="12" x14ac:dyDescent="0.2">
      <c r="A8" s="5">
        <v>45957</v>
      </c>
      <c r="B8" s="1" t="s">
        <v>119</v>
      </c>
      <c r="C8" s="6"/>
      <c r="D8" s="7">
        <v>540</v>
      </c>
      <c r="E8" s="1" t="s">
        <v>126</v>
      </c>
    </row>
    <row r="9" spans="1:5" s="17" customFormat="1" ht="12" x14ac:dyDescent="0.2">
      <c r="A9" s="5">
        <v>45957</v>
      </c>
      <c r="B9" s="1" t="s">
        <v>120</v>
      </c>
      <c r="C9" s="6"/>
      <c r="D9" s="22">
        <v>540</v>
      </c>
      <c r="E9" s="1" t="s">
        <v>126</v>
      </c>
    </row>
    <row r="10" spans="1:5" x14ac:dyDescent="0.25">
      <c r="A10" s="5">
        <v>45961</v>
      </c>
      <c r="B10" s="1" t="s">
        <v>121</v>
      </c>
      <c r="C10" s="1"/>
      <c r="D10" s="7">
        <v>629</v>
      </c>
      <c r="E10" s="1" t="s">
        <v>126</v>
      </c>
    </row>
    <row r="11" spans="1:5" x14ac:dyDescent="0.25">
      <c r="A11" s="5">
        <v>45961</v>
      </c>
      <c r="B11" s="1" t="s">
        <v>122</v>
      </c>
      <c r="C11" s="1"/>
      <c r="D11" s="7">
        <v>609</v>
      </c>
      <c r="E11" s="13" t="s">
        <v>126</v>
      </c>
    </row>
    <row r="12" spans="1:5" x14ac:dyDescent="0.25">
      <c r="A12" s="5">
        <v>45967</v>
      </c>
      <c r="B12" s="1" t="s">
        <v>123</v>
      </c>
      <c r="C12" s="1"/>
      <c r="D12" s="7">
        <v>497</v>
      </c>
      <c r="E12" s="13" t="s">
        <v>126</v>
      </c>
    </row>
    <row r="13" spans="1:5" x14ac:dyDescent="0.25">
      <c r="A13" s="5">
        <v>45969</v>
      </c>
      <c r="B13" s="1" t="s">
        <v>124</v>
      </c>
      <c r="C13" s="1"/>
      <c r="D13" s="7">
        <v>540</v>
      </c>
      <c r="E13" s="23" t="s">
        <v>126</v>
      </c>
    </row>
    <row r="14" spans="1:5" x14ac:dyDescent="0.25">
      <c r="A14" s="5">
        <v>45969</v>
      </c>
      <c r="B14" s="1" t="s">
        <v>125</v>
      </c>
      <c r="C14" s="6"/>
      <c r="D14" s="7">
        <v>660</v>
      </c>
      <c r="E14" s="1" t="s">
        <v>126</v>
      </c>
    </row>
    <row r="15" spans="1:5" x14ac:dyDescent="0.25">
      <c r="A15" s="5">
        <v>46004</v>
      </c>
      <c r="B15" s="1" t="s">
        <v>127</v>
      </c>
      <c r="C15" s="6"/>
      <c r="D15" s="8">
        <v>540</v>
      </c>
      <c r="E15" s="1" t="s">
        <v>126</v>
      </c>
    </row>
    <row r="16" spans="1:5" x14ac:dyDescent="0.25">
      <c r="A16" s="1"/>
      <c r="B16" s="20" t="s">
        <v>70</v>
      </c>
      <c r="C16" s="6"/>
      <c r="D16" s="7"/>
      <c r="E16" s="1"/>
    </row>
    <row r="17" spans="1:5" x14ac:dyDescent="0.25">
      <c r="A17" s="1"/>
      <c r="B17" s="1" t="s">
        <v>20</v>
      </c>
      <c r="C17" s="6"/>
      <c r="D17" s="7">
        <f>SUM(D5:D16)</f>
        <v>6535</v>
      </c>
      <c r="E17" s="1"/>
    </row>
    <row r="18" spans="1:5" x14ac:dyDescent="0.25">
      <c r="A18" s="5"/>
      <c r="B18" s="10" t="s">
        <v>5</v>
      </c>
      <c r="C18" s="16"/>
      <c r="D18" s="1" t="s">
        <v>11</v>
      </c>
      <c r="E18" s="27"/>
    </row>
    <row r="19" spans="1:5" x14ac:dyDescent="0.25">
      <c r="A19" s="1"/>
      <c r="B19" s="1"/>
      <c r="C19" s="2">
        <f>D17</f>
        <v>6535</v>
      </c>
      <c r="D19" s="1"/>
      <c r="E19" s="28"/>
    </row>
    <row r="20" spans="1:5" x14ac:dyDescent="0.25">
      <c r="A20" s="1"/>
      <c r="B20" s="1" t="s">
        <v>6</v>
      </c>
      <c r="C20" s="2">
        <f>SUM(C16:C19)</f>
        <v>6535</v>
      </c>
      <c r="D20" s="1"/>
      <c r="E20" s="29"/>
    </row>
    <row r="21" spans="1:5" x14ac:dyDescent="0.25">
      <c r="A21" s="5"/>
      <c r="B21" s="11" t="s">
        <v>14</v>
      </c>
      <c r="C21" s="2"/>
      <c r="D21" s="1"/>
      <c r="E21" s="12" t="s">
        <v>12</v>
      </c>
    </row>
    <row r="22" spans="1:5" x14ac:dyDescent="0.25">
      <c r="A22" s="5"/>
      <c r="B22" s="11" t="s">
        <v>14</v>
      </c>
      <c r="C22" s="2"/>
      <c r="D22" s="1"/>
      <c r="E22" s="12"/>
    </row>
    <row r="23" spans="1:5" x14ac:dyDescent="0.25">
      <c r="A23" s="1"/>
      <c r="B23" s="18" t="s">
        <v>7</v>
      </c>
      <c r="C23" s="19">
        <f>SUM(C20-C21-C22)</f>
        <v>6535</v>
      </c>
      <c r="D23" s="1"/>
      <c r="E23" s="9"/>
    </row>
    <row r="26" spans="1:5" x14ac:dyDescent="0.25">
      <c r="C26" s="15"/>
    </row>
  </sheetData>
  <mergeCells count="4">
    <mergeCell ref="A1:E1"/>
    <mergeCell ref="A2:E2"/>
    <mergeCell ref="A3:E3"/>
    <mergeCell ref="E18:E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"/>
  <sheetViews>
    <sheetView workbookViewId="0">
      <selection activeCell="A15" sqref="A15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33</v>
      </c>
      <c r="B2" s="25"/>
      <c r="C2" s="25"/>
      <c r="D2" s="25"/>
      <c r="E2" s="25"/>
    </row>
    <row r="3" spans="1:5" x14ac:dyDescent="0.25">
      <c r="A3" s="26" t="s">
        <v>10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41853</v>
      </c>
      <c r="B5" s="1" t="s">
        <v>13</v>
      </c>
      <c r="C5" s="1"/>
      <c r="D5" s="7">
        <v>100</v>
      </c>
      <c r="E5" s="13" t="s">
        <v>38</v>
      </c>
    </row>
    <row r="6" spans="1:5" x14ac:dyDescent="0.25">
      <c r="A6" s="5">
        <v>41857</v>
      </c>
      <c r="B6" s="1" t="s">
        <v>18</v>
      </c>
      <c r="C6" s="1"/>
      <c r="D6" s="7">
        <v>100</v>
      </c>
      <c r="E6" s="13" t="s">
        <v>43</v>
      </c>
    </row>
    <row r="7" spans="1:5" s="17" customFormat="1" ht="12" x14ac:dyDescent="0.2">
      <c r="A7" s="5">
        <v>41857</v>
      </c>
      <c r="B7" s="1" t="s">
        <v>34</v>
      </c>
      <c r="C7" s="1"/>
      <c r="D7" s="7">
        <v>420</v>
      </c>
      <c r="E7" s="13" t="s">
        <v>44</v>
      </c>
    </row>
    <row r="8" spans="1:5" s="17" customFormat="1" ht="12" x14ac:dyDescent="0.2">
      <c r="A8" s="5">
        <v>41857</v>
      </c>
      <c r="B8" s="1" t="s">
        <v>35</v>
      </c>
      <c r="C8" s="1"/>
      <c r="D8" s="7">
        <v>120</v>
      </c>
      <c r="E8" s="13" t="s">
        <v>43</v>
      </c>
    </row>
    <row r="9" spans="1:5" s="17" customFormat="1" ht="12" x14ac:dyDescent="0.2">
      <c r="A9" s="5">
        <v>41857</v>
      </c>
      <c r="B9" s="1" t="s">
        <v>36</v>
      </c>
      <c r="C9" s="1"/>
      <c r="D9" s="7">
        <v>110</v>
      </c>
      <c r="E9" s="13" t="s">
        <v>43</v>
      </c>
    </row>
    <row r="10" spans="1:5" x14ac:dyDescent="0.25">
      <c r="A10" s="5">
        <v>41857</v>
      </c>
      <c r="B10" s="1" t="s">
        <v>37</v>
      </c>
      <c r="C10" s="1"/>
      <c r="D10" s="7">
        <v>370</v>
      </c>
      <c r="E10" s="13" t="s">
        <v>45</v>
      </c>
    </row>
    <row r="11" spans="1:5" x14ac:dyDescent="0.25">
      <c r="A11" s="5">
        <v>41857</v>
      </c>
      <c r="B11" s="1" t="s">
        <v>16</v>
      </c>
      <c r="C11" s="1"/>
      <c r="D11" s="7">
        <v>150</v>
      </c>
      <c r="E11" s="13" t="s">
        <v>46</v>
      </c>
    </row>
    <row r="12" spans="1:5" s="17" customFormat="1" ht="12" x14ac:dyDescent="0.2">
      <c r="A12" s="5">
        <v>41869</v>
      </c>
      <c r="B12" s="1" t="s">
        <v>13</v>
      </c>
      <c r="C12" s="1"/>
      <c r="D12" s="7">
        <v>70</v>
      </c>
      <c r="E12" s="13" t="s">
        <v>39</v>
      </c>
    </row>
    <row r="13" spans="1:5" x14ac:dyDescent="0.25">
      <c r="A13" s="5">
        <v>41876</v>
      </c>
      <c r="B13" s="1" t="s">
        <v>41</v>
      </c>
      <c r="C13" s="6"/>
      <c r="D13" s="7">
        <v>829</v>
      </c>
      <c r="E13" s="1" t="s">
        <v>41</v>
      </c>
    </row>
    <row r="14" spans="1:5" x14ac:dyDescent="0.25">
      <c r="A14" s="5">
        <v>41876</v>
      </c>
      <c r="B14" s="1" t="s">
        <v>42</v>
      </c>
      <c r="C14" s="6"/>
      <c r="D14" s="7">
        <v>1067</v>
      </c>
      <c r="E14" s="1" t="s">
        <v>42</v>
      </c>
    </row>
    <row r="15" spans="1:5" x14ac:dyDescent="0.25">
      <c r="A15" s="5"/>
      <c r="B15" s="1"/>
      <c r="C15" s="1"/>
      <c r="D15" s="7"/>
      <c r="E15" s="20"/>
    </row>
    <row r="16" spans="1:5" x14ac:dyDescent="0.25">
      <c r="A16" s="5"/>
      <c r="B16" s="1"/>
      <c r="C16" s="6"/>
      <c r="D16" s="7"/>
      <c r="E16" s="20"/>
    </row>
    <row r="17" spans="1:5" x14ac:dyDescent="0.25">
      <c r="A17" s="5"/>
      <c r="B17" s="1"/>
      <c r="C17" s="1"/>
      <c r="D17" s="7"/>
      <c r="E17" s="13"/>
    </row>
    <row r="18" spans="1:5" x14ac:dyDescent="0.25">
      <c r="A18" s="5"/>
      <c r="B18" s="1"/>
      <c r="C18" s="1"/>
      <c r="D18" s="7"/>
      <c r="E18" s="13"/>
    </row>
    <row r="19" spans="1:5" x14ac:dyDescent="0.25">
      <c r="A19" s="5"/>
      <c r="B19" s="1"/>
      <c r="C19" s="1"/>
      <c r="D19" s="7"/>
      <c r="E19" s="20"/>
    </row>
    <row r="20" spans="1:5" x14ac:dyDescent="0.25">
      <c r="A20" s="5"/>
      <c r="B20" s="1"/>
      <c r="C20" s="1"/>
      <c r="D20" s="7"/>
      <c r="E20" s="13"/>
    </row>
    <row r="21" spans="1:5" x14ac:dyDescent="0.25">
      <c r="A21" s="5"/>
      <c r="B21" s="1"/>
      <c r="C21" s="1"/>
      <c r="D21" s="7"/>
      <c r="E21" s="13"/>
    </row>
    <row r="22" spans="1:5" x14ac:dyDescent="0.25">
      <c r="A22" s="5"/>
      <c r="B22" s="1"/>
      <c r="C22" s="1"/>
      <c r="D22" s="7"/>
      <c r="E22" s="20"/>
    </row>
    <row r="23" spans="1:5" x14ac:dyDescent="0.25">
      <c r="A23" s="5"/>
      <c r="B23" s="1"/>
      <c r="C23" s="1"/>
      <c r="D23" s="7"/>
      <c r="E23" s="13"/>
    </row>
    <row r="24" spans="1:5" x14ac:dyDescent="0.25">
      <c r="A24" s="5"/>
      <c r="B24" s="1"/>
      <c r="C24" s="1"/>
      <c r="D24" s="7"/>
      <c r="E24" s="13"/>
    </row>
    <row r="25" spans="1:5" x14ac:dyDescent="0.25">
      <c r="A25" s="5"/>
      <c r="B25" s="1"/>
      <c r="C25" s="1"/>
      <c r="D25" s="7"/>
      <c r="E25" s="13"/>
    </row>
    <row r="26" spans="1:5" x14ac:dyDescent="0.25">
      <c r="A26" s="5"/>
      <c r="B26" s="1"/>
      <c r="C26" s="1"/>
      <c r="D26" s="7"/>
      <c r="E26" s="13"/>
    </row>
    <row r="27" spans="1:5" x14ac:dyDescent="0.25">
      <c r="A27" s="5"/>
      <c r="B27" s="1"/>
      <c r="C27" s="1"/>
      <c r="D27" s="7"/>
      <c r="E27" s="13"/>
    </row>
    <row r="28" spans="1:5" x14ac:dyDescent="0.25">
      <c r="A28" s="5"/>
      <c r="B28" s="1"/>
      <c r="C28" s="1"/>
      <c r="D28" s="7"/>
      <c r="E28" s="13"/>
    </row>
    <row r="29" spans="1:5" x14ac:dyDescent="0.25">
      <c r="A29" s="5"/>
      <c r="B29" s="1"/>
      <c r="C29" s="1"/>
      <c r="D29" s="7"/>
      <c r="E29" s="13"/>
    </row>
    <row r="30" spans="1:5" x14ac:dyDescent="0.25">
      <c r="A30" s="5"/>
      <c r="B30" s="1"/>
      <c r="C30" s="1"/>
      <c r="D30" s="7"/>
      <c r="E30" s="13"/>
    </row>
    <row r="31" spans="1:5" x14ac:dyDescent="0.25">
      <c r="A31" s="5"/>
      <c r="B31" s="1"/>
      <c r="C31" s="1"/>
      <c r="D31" s="7"/>
      <c r="E31" s="13"/>
    </row>
    <row r="32" spans="1:5" x14ac:dyDescent="0.25">
      <c r="A32" s="5"/>
      <c r="B32" s="1"/>
      <c r="C32" s="1"/>
      <c r="D32" s="7"/>
      <c r="E32" s="13"/>
    </row>
    <row r="33" spans="1:5" x14ac:dyDescent="0.25">
      <c r="A33" s="5"/>
      <c r="B33" s="1"/>
      <c r="C33" s="1"/>
      <c r="D33" s="7"/>
      <c r="E33" s="1"/>
    </row>
    <row r="34" spans="1:5" x14ac:dyDescent="0.25">
      <c r="A34" s="5"/>
      <c r="B34" s="1"/>
      <c r="C34" s="1"/>
      <c r="D34" s="7"/>
      <c r="E34" s="14"/>
    </row>
    <row r="35" spans="1:5" x14ac:dyDescent="0.25">
      <c r="A35" s="1"/>
      <c r="B35" s="1"/>
      <c r="C35" s="6">
        <f>SUM(C10:C17)</f>
        <v>0</v>
      </c>
      <c r="D35" s="8"/>
      <c r="E35" s="1"/>
    </row>
    <row r="36" spans="1:5" x14ac:dyDescent="0.25">
      <c r="A36" s="1"/>
      <c r="B36" s="20" t="s">
        <v>8</v>
      </c>
      <c r="C36" s="6"/>
      <c r="D36" s="7"/>
      <c r="E36" s="1"/>
    </row>
    <row r="37" spans="1:5" x14ac:dyDescent="0.25">
      <c r="A37" s="1"/>
      <c r="B37" s="1" t="s">
        <v>20</v>
      </c>
      <c r="C37" s="6"/>
      <c r="D37" s="7">
        <f>SUM(D5:D36)</f>
        <v>3336</v>
      </c>
      <c r="E37" s="1"/>
    </row>
    <row r="38" spans="1:5" x14ac:dyDescent="0.25">
      <c r="A38" s="5"/>
      <c r="B38" s="10" t="s">
        <v>5</v>
      </c>
      <c r="C38" s="16">
        <v>12273</v>
      </c>
      <c r="D38" s="1" t="s">
        <v>11</v>
      </c>
      <c r="E38" s="27"/>
    </row>
    <row r="39" spans="1:5" x14ac:dyDescent="0.25">
      <c r="A39" s="1"/>
      <c r="B39" s="1"/>
      <c r="C39" s="2">
        <f>D37</f>
        <v>3336</v>
      </c>
      <c r="D39" s="1"/>
      <c r="E39" s="28"/>
    </row>
    <row r="40" spans="1:5" x14ac:dyDescent="0.25">
      <c r="A40" s="1"/>
      <c r="B40" s="1" t="s">
        <v>6</v>
      </c>
      <c r="C40" s="2">
        <f>SUM(C36:C39)</f>
        <v>15609</v>
      </c>
      <c r="D40" s="1"/>
      <c r="E40" s="29"/>
    </row>
    <row r="41" spans="1:5" x14ac:dyDescent="0.25">
      <c r="A41" s="5">
        <v>41872</v>
      </c>
      <c r="B41" s="11" t="s">
        <v>14</v>
      </c>
      <c r="C41" s="2">
        <v>12273</v>
      </c>
      <c r="D41" s="1"/>
      <c r="E41" s="12" t="s">
        <v>12</v>
      </c>
    </row>
    <row r="42" spans="1:5" x14ac:dyDescent="0.25">
      <c r="A42" s="5"/>
      <c r="B42" s="11" t="s">
        <v>14</v>
      </c>
      <c r="C42" s="2"/>
      <c r="D42" s="1"/>
      <c r="E42" s="12"/>
    </row>
    <row r="43" spans="1:5" x14ac:dyDescent="0.25">
      <c r="A43" s="1"/>
      <c r="B43" s="18" t="s">
        <v>7</v>
      </c>
      <c r="C43" s="19">
        <f>SUM(C40-C41-C42)</f>
        <v>3336</v>
      </c>
      <c r="D43" s="1"/>
      <c r="E43" s="9"/>
    </row>
    <row r="46" spans="1:5" x14ac:dyDescent="0.25">
      <c r="C46" s="15"/>
    </row>
  </sheetData>
  <mergeCells count="4">
    <mergeCell ref="A1:E1"/>
    <mergeCell ref="A2:E2"/>
    <mergeCell ref="A3:E3"/>
    <mergeCell ref="E38:E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workbookViewId="0">
      <selection sqref="A1:E1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47</v>
      </c>
      <c r="B2" s="25"/>
      <c r="C2" s="25"/>
      <c r="D2" s="25"/>
      <c r="E2" s="25"/>
    </row>
    <row r="3" spans="1:5" x14ac:dyDescent="0.25">
      <c r="A3" s="26" t="s">
        <v>10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41907</v>
      </c>
      <c r="B5" s="1" t="s">
        <v>50</v>
      </c>
      <c r="C5" s="6"/>
      <c r="D5" s="7">
        <v>405</v>
      </c>
      <c r="E5" s="1" t="s">
        <v>51</v>
      </c>
    </row>
    <row r="6" spans="1:5" x14ac:dyDescent="0.25">
      <c r="A6" s="5">
        <v>41907</v>
      </c>
      <c r="B6" s="1" t="s">
        <v>49</v>
      </c>
      <c r="C6" s="6"/>
      <c r="D6" s="7">
        <v>1067</v>
      </c>
      <c r="E6" s="1" t="s">
        <v>49</v>
      </c>
    </row>
    <row r="7" spans="1:5" s="17" customFormat="1" ht="12" x14ac:dyDescent="0.2">
      <c r="A7" s="5"/>
      <c r="B7" s="1"/>
      <c r="C7" s="1"/>
      <c r="D7" s="7"/>
      <c r="E7" s="13"/>
    </row>
    <row r="8" spans="1:5" s="17" customFormat="1" ht="12" x14ac:dyDescent="0.2">
      <c r="A8" s="5"/>
      <c r="B8" s="1"/>
      <c r="C8" s="1"/>
      <c r="D8" s="7"/>
      <c r="E8" s="13"/>
    </row>
    <row r="9" spans="1:5" s="17" customFormat="1" ht="12" x14ac:dyDescent="0.2">
      <c r="A9" s="5"/>
      <c r="B9" s="1"/>
      <c r="C9" s="1"/>
      <c r="D9" s="7"/>
      <c r="E9" s="13"/>
    </row>
    <row r="10" spans="1:5" x14ac:dyDescent="0.25">
      <c r="A10" s="5"/>
      <c r="B10" s="1"/>
      <c r="C10" s="1"/>
      <c r="D10" s="7"/>
      <c r="E10" s="13"/>
    </row>
    <row r="11" spans="1:5" x14ac:dyDescent="0.25">
      <c r="A11" s="5"/>
      <c r="B11" s="1"/>
      <c r="C11" s="1"/>
      <c r="D11" s="7"/>
      <c r="E11" s="13"/>
    </row>
    <row r="12" spans="1:5" s="17" customFormat="1" ht="12" x14ac:dyDescent="0.2">
      <c r="A12" s="5"/>
      <c r="B12" s="1"/>
      <c r="C12" s="1"/>
      <c r="D12" s="7"/>
      <c r="E12" s="13"/>
    </row>
    <row r="13" spans="1:5" x14ac:dyDescent="0.25">
      <c r="A13" s="5"/>
      <c r="B13" s="1"/>
      <c r="C13" s="6"/>
      <c r="D13" s="7"/>
      <c r="E13" s="1"/>
    </row>
    <row r="14" spans="1:5" x14ac:dyDescent="0.25">
      <c r="A14" s="5"/>
      <c r="B14" s="1"/>
      <c r="C14" s="6"/>
      <c r="D14" s="7"/>
      <c r="E14" s="1"/>
    </row>
    <row r="15" spans="1:5" x14ac:dyDescent="0.25">
      <c r="A15" s="5"/>
      <c r="B15" s="1"/>
      <c r="C15" s="1"/>
      <c r="D15" s="7"/>
      <c r="E15" s="20"/>
    </row>
    <row r="16" spans="1:5" x14ac:dyDescent="0.25">
      <c r="A16" s="5"/>
      <c r="B16" s="1"/>
      <c r="C16" s="6"/>
      <c r="D16" s="7"/>
      <c r="E16" s="20"/>
    </row>
    <row r="17" spans="1:5" x14ac:dyDescent="0.25">
      <c r="A17" s="5"/>
      <c r="B17" s="1"/>
      <c r="C17" s="1"/>
      <c r="D17" s="7"/>
      <c r="E17" s="13"/>
    </row>
    <row r="18" spans="1:5" x14ac:dyDescent="0.25">
      <c r="A18" s="5"/>
      <c r="B18" s="1"/>
      <c r="C18" s="1"/>
      <c r="D18" s="7"/>
      <c r="E18" s="13"/>
    </row>
    <row r="19" spans="1:5" x14ac:dyDescent="0.25">
      <c r="A19" s="5"/>
      <c r="B19" s="1"/>
      <c r="C19" s="1"/>
      <c r="D19" s="7"/>
      <c r="E19" s="20"/>
    </row>
    <row r="20" spans="1:5" x14ac:dyDescent="0.25">
      <c r="A20" s="5"/>
      <c r="B20" s="1"/>
      <c r="C20" s="1"/>
      <c r="D20" s="7"/>
      <c r="E20" s="13"/>
    </row>
    <row r="21" spans="1:5" x14ac:dyDescent="0.25">
      <c r="A21" s="5"/>
      <c r="B21" s="1"/>
      <c r="C21" s="1"/>
      <c r="D21" s="7"/>
      <c r="E21" s="13"/>
    </row>
    <row r="22" spans="1:5" x14ac:dyDescent="0.25">
      <c r="A22" s="5"/>
      <c r="B22" s="1"/>
      <c r="C22" s="1"/>
      <c r="D22" s="7"/>
      <c r="E22" s="20"/>
    </row>
    <row r="23" spans="1:5" x14ac:dyDescent="0.25">
      <c r="A23" s="5"/>
      <c r="B23" s="1"/>
      <c r="C23" s="1"/>
      <c r="D23" s="7"/>
      <c r="E23" s="13"/>
    </row>
    <row r="24" spans="1:5" x14ac:dyDescent="0.25">
      <c r="A24" s="5"/>
      <c r="B24" s="1"/>
      <c r="C24" s="1"/>
      <c r="D24" s="7"/>
      <c r="E24" s="13"/>
    </row>
    <row r="25" spans="1:5" x14ac:dyDescent="0.25">
      <c r="A25" s="5"/>
      <c r="B25" s="1"/>
      <c r="C25" s="1"/>
      <c r="D25" s="7"/>
      <c r="E25" s="13"/>
    </row>
    <row r="26" spans="1:5" x14ac:dyDescent="0.25">
      <c r="A26" s="5"/>
      <c r="B26" s="1"/>
      <c r="C26" s="1"/>
      <c r="D26" s="7"/>
      <c r="E26" s="13"/>
    </row>
    <row r="27" spans="1:5" x14ac:dyDescent="0.25">
      <c r="A27" s="5"/>
      <c r="B27" s="1"/>
      <c r="C27" s="1"/>
      <c r="D27" s="7"/>
      <c r="E27" s="13"/>
    </row>
    <row r="28" spans="1:5" x14ac:dyDescent="0.25">
      <c r="A28" s="5"/>
      <c r="B28" s="1"/>
      <c r="C28" s="1"/>
      <c r="D28" s="7"/>
      <c r="E28" s="13"/>
    </row>
    <row r="29" spans="1:5" x14ac:dyDescent="0.25">
      <c r="A29" s="5"/>
      <c r="B29" s="1"/>
      <c r="C29" s="1"/>
      <c r="D29" s="7"/>
      <c r="E29" s="13"/>
    </row>
    <row r="30" spans="1:5" x14ac:dyDescent="0.25">
      <c r="A30" s="5"/>
      <c r="B30" s="1"/>
      <c r="C30" s="1"/>
      <c r="D30" s="7"/>
      <c r="E30" s="13"/>
    </row>
    <row r="31" spans="1:5" x14ac:dyDescent="0.25">
      <c r="A31" s="5"/>
      <c r="B31" s="1"/>
      <c r="C31" s="1"/>
      <c r="D31" s="7"/>
      <c r="E31" s="13"/>
    </row>
    <row r="32" spans="1:5" x14ac:dyDescent="0.25">
      <c r="A32" s="5"/>
      <c r="B32" s="1"/>
      <c r="C32" s="1"/>
      <c r="D32" s="7"/>
      <c r="E32" s="13"/>
    </row>
    <row r="33" spans="1:5" x14ac:dyDescent="0.25">
      <c r="A33" s="5"/>
      <c r="B33" s="1"/>
      <c r="C33" s="1"/>
      <c r="D33" s="7"/>
      <c r="E33" s="1"/>
    </row>
    <row r="34" spans="1:5" x14ac:dyDescent="0.25">
      <c r="A34" s="5"/>
      <c r="B34" s="1"/>
      <c r="C34" s="1"/>
      <c r="D34" s="7"/>
      <c r="E34" s="14"/>
    </row>
    <row r="35" spans="1:5" x14ac:dyDescent="0.25">
      <c r="A35" s="1"/>
      <c r="B35" s="1"/>
      <c r="C35" s="6"/>
      <c r="D35" s="8"/>
      <c r="E35" s="1"/>
    </row>
    <row r="36" spans="1:5" x14ac:dyDescent="0.25">
      <c r="A36" s="1"/>
      <c r="B36" s="20" t="s">
        <v>48</v>
      </c>
      <c r="C36" s="6">
        <v>300</v>
      </c>
      <c r="D36" s="7"/>
      <c r="E36" s="1"/>
    </row>
    <row r="37" spans="1:5" x14ac:dyDescent="0.25">
      <c r="A37" s="1"/>
      <c r="B37" s="1" t="s">
        <v>20</v>
      </c>
      <c r="C37" s="6"/>
      <c r="D37" s="7">
        <f>SUM(D5:D36)</f>
        <v>1472</v>
      </c>
      <c r="E37" s="1"/>
    </row>
    <row r="38" spans="1:5" x14ac:dyDescent="0.25">
      <c r="A38" s="5"/>
      <c r="B38" s="10" t="s">
        <v>5</v>
      </c>
      <c r="C38" s="16">
        <v>3336</v>
      </c>
      <c r="D38" s="1" t="s">
        <v>11</v>
      </c>
      <c r="E38" s="27"/>
    </row>
    <row r="39" spans="1:5" x14ac:dyDescent="0.25">
      <c r="A39" s="1"/>
      <c r="B39" s="1"/>
      <c r="C39" s="2">
        <f>D37</f>
        <v>1472</v>
      </c>
      <c r="D39" s="1"/>
      <c r="E39" s="28"/>
    </row>
    <row r="40" spans="1:5" x14ac:dyDescent="0.25">
      <c r="A40" s="1"/>
      <c r="B40" s="1" t="s">
        <v>6</v>
      </c>
      <c r="C40" s="2">
        <f>SUM(C36:C39)</f>
        <v>5108</v>
      </c>
      <c r="D40" s="1"/>
      <c r="E40" s="29"/>
    </row>
    <row r="41" spans="1:5" x14ac:dyDescent="0.25">
      <c r="A41" s="5">
        <v>41908</v>
      </c>
      <c r="B41" s="11" t="s">
        <v>14</v>
      </c>
      <c r="C41" s="2">
        <v>3336</v>
      </c>
      <c r="D41" s="1"/>
      <c r="E41" s="12" t="s">
        <v>12</v>
      </c>
    </row>
    <row r="42" spans="1:5" x14ac:dyDescent="0.25">
      <c r="A42" s="5"/>
      <c r="B42" s="11" t="s">
        <v>14</v>
      </c>
      <c r="C42" s="2"/>
      <c r="D42" s="1"/>
      <c r="E42" s="12"/>
    </row>
    <row r="43" spans="1:5" x14ac:dyDescent="0.25">
      <c r="A43" s="1"/>
      <c r="B43" s="18" t="s">
        <v>7</v>
      </c>
      <c r="C43" s="19">
        <f>SUM(C40-C41-C42)</f>
        <v>1772</v>
      </c>
      <c r="D43" s="1"/>
      <c r="E43" s="9"/>
    </row>
    <row r="46" spans="1:5" x14ac:dyDescent="0.25">
      <c r="C46" s="15"/>
    </row>
  </sheetData>
  <mergeCells count="4">
    <mergeCell ref="A1:E1"/>
    <mergeCell ref="A2:E2"/>
    <mergeCell ref="A3:E3"/>
    <mergeCell ref="E38:E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5"/>
  <sheetViews>
    <sheetView workbookViewId="0">
      <selection activeCell="D42" sqref="D42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53</v>
      </c>
      <c r="B2" s="25"/>
      <c r="C2" s="25"/>
      <c r="D2" s="25"/>
      <c r="E2" s="25"/>
    </row>
    <row r="3" spans="1:5" x14ac:dyDescent="0.25">
      <c r="A3" s="26" t="s">
        <v>10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41937</v>
      </c>
      <c r="B5" s="1" t="s">
        <v>52</v>
      </c>
      <c r="C5" s="6"/>
      <c r="D5" s="7">
        <v>1067</v>
      </c>
      <c r="E5" s="1" t="s">
        <v>52</v>
      </c>
    </row>
    <row r="6" spans="1:5" s="17" customFormat="1" ht="12" x14ac:dyDescent="0.2">
      <c r="A6" s="5">
        <v>41922</v>
      </c>
      <c r="B6" s="1" t="s">
        <v>55</v>
      </c>
      <c r="C6" s="6"/>
      <c r="D6" s="7">
        <v>150</v>
      </c>
      <c r="E6" s="1" t="s">
        <v>60</v>
      </c>
    </row>
    <row r="7" spans="1:5" s="17" customFormat="1" ht="12" x14ac:dyDescent="0.2">
      <c r="A7" s="5"/>
      <c r="B7" s="1" t="s">
        <v>19</v>
      </c>
      <c r="C7" s="6"/>
      <c r="D7" s="7">
        <v>420</v>
      </c>
      <c r="E7" s="1" t="s">
        <v>61</v>
      </c>
    </row>
    <row r="8" spans="1:5" s="17" customFormat="1" ht="12" x14ac:dyDescent="0.2">
      <c r="A8" s="5"/>
      <c r="B8" s="1" t="s">
        <v>56</v>
      </c>
      <c r="C8" s="1"/>
      <c r="D8" s="7">
        <v>25</v>
      </c>
      <c r="E8" s="13" t="s">
        <v>62</v>
      </c>
    </row>
    <row r="9" spans="1:5" x14ac:dyDescent="0.25">
      <c r="A9" s="5">
        <v>41923</v>
      </c>
      <c r="B9" s="1" t="s">
        <v>57</v>
      </c>
      <c r="C9" s="1"/>
      <c r="D9" s="7">
        <v>20</v>
      </c>
      <c r="E9" s="13" t="s">
        <v>62</v>
      </c>
    </row>
    <row r="10" spans="1:5" x14ac:dyDescent="0.25">
      <c r="A10" s="5"/>
      <c r="B10" s="1" t="s">
        <v>58</v>
      </c>
      <c r="C10" s="1"/>
      <c r="D10" s="7">
        <v>420</v>
      </c>
      <c r="E10" s="13" t="s">
        <v>61</v>
      </c>
    </row>
    <row r="11" spans="1:5" s="17" customFormat="1" ht="12" x14ac:dyDescent="0.2">
      <c r="A11" s="5"/>
      <c r="B11" s="1" t="s">
        <v>23</v>
      </c>
      <c r="C11" s="1"/>
      <c r="D11" s="7">
        <v>150</v>
      </c>
      <c r="E11" s="13" t="s">
        <v>63</v>
      </c>
    </row>
    <row r="12" spans="1:5" x14ac:dyDescent="0.25">
      <c r="A12" s="5"/>
      <c r="B12" s="1" t="s">
        <v>59</v>
      </c>
      <c r="C12" s="1"/>
      <c r="D12" s="7">
        <v>200</v>
      </c>
      <c r="E12" s="13" t="s">
        <v>64</v>
      </c>
    </row>
    <row r="13" spans="1:5" x14ac:dyDescent="0.25">
      <c r="A13" s="5"/>
      <c r="B13" s="1"/>
      <c r="C13" s="6"/>
      <c r="D13" s="7"/>
      <c r="E13" s="1"/>
    </row>
    <row r="14" spans="1:5" x14ac:dyDescent="0.25">
      <c r="A14" s="5"/>
      <c r="B14" s="1"/>
      <c r="C14" s="1"/>
      <c r="D14" s="7"/>
      <c r="E14" s="20"/>
    </row>
    <row r="15" spans="1:5" x14ac:dyDescent="0.25">
      <c r="A15" s="5"/>
      <c r="B15" s="1"/>
      <c r="C15" s="6"/>
      <c r="D15" s="7"/>
      <c r="E15" s="20"/>
    </row>
    <row r="16" spans="1:5" x14ac:dyDescent="0.25">
      <c r="A16" s="5"/>
      <c r="B16" s="1"/>
      <c r="C16" s="1"/>
      <c r="D16" s="7"/>
      <c r="E16" s="13"/>
    </row>
    <row r="17" spans="1:5" x14ac:dyDescent="0.25">
      <c r="A17" s="5"/>
      <c r="B17" s="1"/>
      <c r="C17" s="1"/>
      <c r="D17" s="7"/>
      <c r="E17" s="13"/>
    </row>
    <row r="18" spans="1:5" x14ac:dyDescent="0.25">
      <c r="A18" s="5"/>
      <c r="B18" s="1"/>
      <c r="C18" s="1"/>
      <c r="D18" s="7"/>
      <c r="E18" s="20"/>
    </row>
    <row r="19" spans="1:5" x14ac:dyDescent="0.25">
      <c r="A19" s="5"/>
      <c r="B19" s="1"/>
      <c r="C19" s="1"/>
      <c r="D19" s="7"/>
      <c r="E19" s="13"/>
    </row>
    <row r="20" spans="1:5" x14ac:dyDescent="0.25">
      <c r="A20" s="5"/>
      <c r="B20" s="1"/>
      <c r="C20" s="1"/>
      <c r="D20" s="7"/>
      <c r="E20" s="13"/>
    </row>
    <row r="21" spans="1:5" x14ac:dyDescent="0.25">
      <c r="A21" s="5"/>
      <c r="B21" s="1"/>
      <c r="C21" s="1"/>
      <c r="D21" s="7"/>
      <c r="E21" s="20"/>
    </row>
    <row r="22" spans="1:5" x14ac:dyDescent="0.25">
      <c r="A22" s="5"/>
      <c r="B22" s="1"/>
      <c r="C22" s="1"/>
      <c r="D22" s="7"/>
      <c r="E22" s="13"/>
    </row>
    <row r="23" spans="1:5" x14ac:dyDescent="0.25">
      <c r="A23" s="5"/>
      <c r="B23" s="1"/>
      <c r="C23" s="1"/>
      <c r="D23" s="7"/>
      <c r="E23" s="13"/>
    </row>
    <row r="24" spans="1:5" x14ac:dyDescent="0.25">
      <c r="A24" s="5"/>
      <c r="B24" s="1"/>
      <c r="C24" s="1"/>
      <c r="D24" s="7"/>
      <c r="E24" s="13"/>
    </row>
    <row r="25" spans="1:5" x14ac:dyDescent="0.25">
      <c r="A25" s="5"/>
      <c r="B25" s="1"/>
      <c r="C25" s="1"/>
      <c r="D25" s="7"/>
      <c r="E25" s="13"/>
    </row>
    <row r="26" spans="1:5" x14ac:dyDescent="0.25">
      <c r="A26" s="5"/>
      <c r="B26" s="1"/>
      <c r="C26" s="1"/>
      <c r="D26" s="7"/>
      <c r="E26" s="13"/>
    </row>
    <row r="27" spans="1:5" x14ac:dyDescent="0.25">
      <c r="A27" s="5"/>
      <c r="B27" s="1"/>
      <c r="C27" s="1"/>
      <c r="D27" s="7"/>
      <c r="E27" s="13"/>
    </row>
    <row r="28" spans="1:5" x14ac:dyDescent="0.25">
      <c r="A28" s="5"/>
      <c r="B28" s="1"/>
      <c r="C28" s="1"/>
      <c r="D28" s="7"/>
      <c r="E28" s="13"/>
    </row>
    <row r="29" spans="1:5" x14ac:dyDescent="0.25">
      <c r="A29" s="5"/>
      <c r="B29" s="1"/>
      <c r="C29" s="1"/>
      <c r="D29" s="7"/>
      <c r="E29" s="13"/>
    </row>
    <row r="30" spans="1:5" x14ac:dyDescent="0.25">
      <c r="A30" s="5"/>
      <c r="B30" s="1"/>
      <c r="C30" s="1"/>
      <c r="D30" s="7"/>
      <c r="E30" s="13"/>
    </row>
    <row r="31" spans="1:5" x14ac:dyDescent="0.25">
      <c r="A31" s="5"/>
      <c r="B31" s="1"/>
      <c r="C31" s="1"/>
      <c r="D31" s="7"/>
      <c r="E31" s="13"/>
    </row>
    <row r="32" spans="1:5" x14ac:dyDescent="0.25">
      <c r="A32" s="5"/>
      <c r="B32" s="1"/>
      <c r="C32" s="1"/>
      <c r="D32" s="7"/>
      <c r="E32" s="1"/>
    </row>
    <row r="33" spans="1:5" x14ac:dyDescent="0.25">
      <c r="A33" s="5"/>
      <c r="B33" s="1"/>
      <c r="C33" s="1"/>
      <c r="D33" s="7"/>
      <c r="E33" s="14"/>
    </row>
    <row r="34" spans="1:5" x14ac:dyDescent="0.25">
      <c r="A34" s="1"/>
      <c r="B34" s="1"/>
      <c r="C34" s="6"/>
      <c r="D34" s="8"/>
      <c r="E34" s="1"/>
    </row>
    <row r="35" spans="1:5" x14ac:dyDescent="0.25">
      <c r="A35" s="1"/>
      <c r="B35" s="20" t="s">
        <v>54</v>
      </c>
      <c r="C35" s="6">
        <v>300</v>
      </c>
      <c r="D35" s="7"/>
      <c r="E35" s="1"/>
    </row>
    <row r="36" spans="1:5" x14ac:dyDescent="0.25">
      <c r="A36" s="1"/>
      <c r="B36" s="1" t="s">
        <v>20</v>
      </c>
      <c r="C36" s="6"/>
      <c r="D36" s="7">
        <f>SUM(D5:D35)</f>
        <v>2452</v>
      </c>
      <c r="E36" s="1"/>
    </row>
    <row r="37" spans="1:5" x14ac:dyDescent="0.25">
      <c r="A37" s="5"/>
      <c r="B37" s="10" t="s">
        <v>5</v>
      </c>
      <c r="C37" s="16">
        <v>1772</v>
      </c>
      <c r="D37" s="1" t="s">
        <v>11</v>
      </c>
      <c r="E37" s="27"/>
    </row>
    <row r="38" spans="1:5" x14ac:dyDescent="0.25">
      <c r="A38" s="1"/>
      <c r="B38" s="1"/>
      <c r="C38" s="2">
        <f>D36</f>
        <v>2452</v>
      </c>
      <c r="D38" s="1"/>
      <c r="E38" s="28"/>
    </row>
    <row r="39" spans="1:5" x14ac:dyDescent="0.25">
      <c r="A39" s="1"/>
      <c r="B39" s="1" t="s">
        <v>6</v>
      </c>
      <c r="C39" s="2">
        <f>SUM(C35:C38)</f>
        <v>4524</v>
      </c>
      <c r="D39" s="1"/>
      <c r="E39" s="29"/>
    </row>
    <row r="40" spans="1:5" x14ac:dyDescent="0.25">
      <c r="A40" s="5"/>
      <c r="B40" s="11" t="s">
        <v>14</v>
      </c>
      <c r="C40" s="2"/>
      <c r="D40" s="1"/>
      <c r="E40" s="12" t="s">
        <v>12</v>
      </c>
    </row>
    <row r="41" spans="1:5" x14ac:dyDescent="0.25">
      <c r="A41" s="5"/>
      <c r="B41" s="11" t="s">
        <v>14</v>
      </c>
      <c r="C41" s="2"/>
      <c r="D41" s="1"/>
      <c r="E41" s="12"/>
    </row>
    <row r="42" spans="1:5" x14ac:dyDescent="0.25">
      <c r="A42" s="1"/>
      <c r="B42" s="18" t="s">
        <v>7</v>
      </c>
      <c r="C42" s="19">
        <f>SUM(C39-C40-C41)</f>
        <v>4524</v>
      </c>
      <c r="D42" s="1"/>
      <c r="E42" s="9"/>
    </row>
    <row r="45" spans="1:5" x14ac:dyDescent="0.25">
      <c r="C45" s="15"/>
    </row>
  </sheetData>
  <mergeCells count="4">
    <mergeCell ref="A1:E1"/>
    <mergeCell ref="A2:E2"/>
    <mergeCell ref="A3:E3"/>
    <mergeCell ref="E37:E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"/>
  <sheetViews>
    <sheetView workbookViewId="0">
      <selection activeCell="C30" sqref="C30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66</v>
      </c>
      <c r="B2" s="25"/>
      <c r="C2" s="25"/>
      <c r="D2" s="25"/>
      <c r="E2" s="25"/>
    </row>
    <row r="3" spans="1:5" x14ac:dyDescent="0.25">
      <c r="A3" s="26" t="s">
        <v>10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41968</v>
      </c>
      <c r="B5" s="1" t="s">
        <v>65</v>
      </c>
      <c r="C5" s="6"/>
      <c r="D5" s="7">
        <v>1065</v>
      </c>
      <c r="E5" s="1" t="s">
        <v>65</v>
      </c>
    </row>
    <row r="6" spans="1:5" s="17" customFormat="1" ht="12" x14ac:dyDescent="0.2">
      <c r="A6" s="5">
        <v>41971</v>
      </c>
      <c r="B6" s="1" t="s">
        <v>68</v>
      </c>
      <c r="C6" s="6"/>
      <c r="D6" s="7">
        <v>3835</v>
      </c>
      <c r="E6" s="1" t="s">
        <v>69</v>
      </c>
    </row>
    <row r="7" spans="1:5" s="17" customFormat="1" ht="12" x14ac:dyDescent="0.2">
      <c r="A7" s="5"/>
      <c r="B7" s="1"/>
      <c r="C7" s="6"/>
      <c r="D7" s="7"/>
      <c r="E7" s="1"/>
    </row>
    <row r="8" spans="1:5" s="17" customFormat="1" ht="12" x14ac:dyDescent="0.2">
      <c r="A8" s="5"/>
      <c r="B8" s="1"/>
      <c r="C8" s="1"/>
      <c r="D8" s="7"/>
      <c r="E8" s="13"/>
    </row>
    <row r="9" spans="1:5" x14ac:dyDescent="0.25">
      <c r="A9" s="5"/>
      <c r="B9" s="1"/>
      <c r="C9" s="1"/>
      <c r="D9" s="7"/>
      <c r="E9" s="13"/>
    </row>
    <row r="10" spans="1:5" x14ac:dyDescent="0.25">
      <c r="A10" s="5"/>
      <c r="B10" s="1"/>
      <c r="C10" s="1"/>
      <c r="D10" s="7"/>
      <c r="E10" s="13"/>
    </row>
    <row r="11" spans="1:5" s="17" customFormat="1" ht="12" x14ac:dyDescent="0.2">
      <c r="A11" s="5"/>
      <c r="B11" s="1"/>
      <c r="C11" s="1"/>
      <c r="D11" s="7"/>
      <c r="E11" s="13"/>
    </row>
    <row r="12" spans="1:5" x14ac:dyDescent="0.25">
      <c r="A12" s="5"/>
      <c r="B12" s="1"/>
      <c r="C12" s="1"/>
      <c r="D12" s="7"/>
      <c r="E12" s="13"/>
    </row>
    <row r="13" spans="1:5" x14ac:dyDescent="0.25">
      <c r="A13" s="5"/>
      <c r="B13" s="1"/>
      <c r="C13" s="6"/>
      <c r="D13" s="7"/>
      <c r="E13" s="1"/>
    </row>
    <row r="14" spans="1:5" x14ac:dyDescent="0.25">
      <c r="A14" s="5"/>
      <c r="B14" s="1"/>
      <c r="C14" s="1"/>
      <c r="D14" s="7"/>
      <c r="E14" s="20"/>
    </row>
    <row r="15" spans="1:5" x14ac:dyDescent="0.25">
      <c r="A15" s="5"/>
      <c r="B15" s="1"/>
      <c r="C15" s="6"/>
      <c r="D15" s="7"/>
      <c r="E15" s="20"/>
    </row>
    <row r="16" spans="1:5" x14ac:dyDescent="0.25">
      <c r="A16" s="5"/>
      <c r="B16" s="1"/>
      <c r="C16" s="1"/>
      <c r="D16" s="7"/>
      <c r="E16" s="13"/>
    </row>
    <row r="17" spans="1:5" x14ac:dyDescent="0.25">
      <c r="A17" s="5"/>
      <c r="B17" s="1"/>
      <c r="C17" s="1"/>
      <c r="D17" s="7"/>
      <c r="E17" s="13"/>
    </row>
    <row r="18" spans="1:5" x14ac:dyDescent="0.25">
      <c r="A18" s="5"/>
      <c r="B18" s="1"/>
      <c r="C18" s="1"/>
      <c r="D18" s="7"/>
      <c r="E18" s="20"/>
    </row>
    <row r="19" spans="1:5" x14ac:dyDescent="0.25">
      <c r="A19" s="5"/>
      <c r="B19" s="1"/>
      <c r="C19" s="1"/>
      <c r="D19" s="7"/>
      <c r="E19" s="13"/>
    </row>
    <row r="20" spans="1:5" x14ac:dyDescent="0.25">
      <c r="A20" s="5"/>
      <c r="B20" s="1"/>
      <c r="C20" s="1"/>
      <c r="D20" s="7"/>
      <c r="E20" s="13"/>
    </row>
    <row r="21" spans="1:5" x14ac:dyDescent="0.25">
      <c r="A21" s="5"/>
      <c r="B21" s="1"/>
      <c r="C21" s="1"/>
      <c r="D21" s="7"/>
      <c r="E21" s="20"/>
    </row>
    <row r="22" spans="1:5" x14ac:dyDescent="0.25">
      <c r="A22" s="5"/>
      <c r="B22" s="1"/>
      <c r="C22" s="1"/>
      <c r="D22" s="7"/>
      <c r="E22" s="13"/>
    </row>
    <row r="23" spans="1:5" x14ac:dyDescent="0.25">
      <c r="A23" s="5"/>
      <c r="B23" s="1"/>
      <c r="C23" s="1"/>
      <c r="D23" s="7"/>
      <c r="E23" s="13"/>
    </row>
    <row r="24" spans="1:5" x14ac:dyDescent="0.25">
      <c r="A24" s="5"/>
      <c r="B24" s="1"/>
      <c r="C24" s="1"/>
      <c r="D24" s="7"/>
      <c r="E24" s="13"/>
    </row>
    <row r="25" spans="1:5" x14ac:dyDescent="0.25">
      <c r="A25" s="5"/>
      <c r="B25" s="1"/>
      <c r="C25" s="1"/>
      <c r="D25" s="7"/>
      <c r="E25" s="13"/>
    </row>
    <row r="26" spans="1:5" x14ac:dyDescent="0.25">
      <c r="A26" s="5"/>
      <c r="B26" s="1"/>
      <c r="C26" s="1"/>
      <c r="D26" s="7"/>
      <c r="E26" s="13"/>
    </row>
    <row r="27" spans="1:5" x14ac:dyDescent="0.25">
      <c r="A27" s="5"/>
      <c r="B27" s="1"/>
      <c r="C27" s="1"/>
      <c r="D27" s="7"/>
      <c r="E27" s="13"/>
    </row>
    <row r="28" spans="1:5" x14ac:dyDescent="0.25">
      <c r="A28" s="5"/>
      <c r="B28" s="1"/>
      <c r="C28" s="1"/>
      <c r="D28" s="7"/>
      <c r="E28" s="13"/>
    </row>
    <row r="29" spans="1:5" x14ac:dyDescent="0.25">
      <c r="A29" s="5"/>
      <c r="B29" s="1"/>
      <c r="C29" s="1"/>
      <c r="D29" s="7"/>
      <c r="E29" s="13"/>
    </row>
    <row r="30" spans="1:5" x14ac:dyDescent="0.25">
      <c r="A30" s="5"/>
      <c r="B30" s="1"/>
      <c r="C30" s="1"/>
      <c r="D30" s="7"/>
      <c r="E30" s="13"/>
    </row>
    <row r="31" spans="1:5" x14ac:dyDescent="0.25">
      <c r="A31" s="5"/>
      <c r="B31" s="1"/>
      <c r="C31" s="1"/>
      <c r="D31" s="7"/>
      <c r="E31" s="13"/>
    </row>
    <row r="32" spans="1:5" x14ac:dyDescent="0.25">
      <c r="A32" s="5"/>
      <c r="B32" s="1"/>
      <c r="C32" s="1"/>
      <c r="D32" s="7"/>
      <c r="E32" s="1"/>
    </row>
    <row r="33" spans="1:5" x14ac:dyDescent="0.25">
      <c r="A33" s="5"/>
      <c r="B33" s="1"/>
      <c r="C33" s="1"/>
      <c r="D33" s="7"/>
      <c r="E33" s="14"/>
    </row>
    <row r="34" spans="1:5" x14ac:dyDescent="0.25">
      <c r="A34" s="1"/>
      <c r="B34" s="1"/>
      <c r="C34" s="6"/>
      <c r="D34" s="8"/>
      <c r="E34" s="1"/>
    </row>
    <row r="35" spans="1:5" x14ac:dyDescent="0.25">
      <c r="A35" s="1"/>
      <c r="B35" s="20" t="s">
        <v>67</v>
      </c>
      <c r="C35" s="6">
        <v>1500</v>
      </c>
      <c r="D35" s="7"/>
      <c r="E35" s="1"/>
    </row>
    <row r="36" spans="1:5" x14ac:dyDescent="0.25">
      <c r="A36" s="1"/>
      <c r="B36" s="1" t="s">
        <v>20</v>
      </c>
      <c r="C36" s="6"/>
      <c r="D36" s="7">
        <f>SUM(D5:D35)</f>
        <v>4900</v>
      </c>
      <c r="E36" s="1"/>
    </row>
    <row r="37" spans="1:5" x14ac:dyDescent="0.25">
      <c r="A37" s="5"/>
      <c r="B37" s="10" t="s">
        <v>5</v>
      </c>
      <c r="C37" s="16">
        <v>4525</v>
      </c>
      <c r="D37" s="1" t="s">
        <v>11</v>
      </c>
      <c r="E37" s="27"/>
    </row>
    <row r="38" spans="1:5" x14ac:dyDescent="0.25">
      <c r="A38" s="1"/>
      <c r="B38" s="1"/>
      <c r="C38" s="2">
        <f>D36</f>
        <v>4900</v>
      </c>
      <c r="D38" s="1"/>
      <c r="E38" s="28"/>
    </row>
    <row r="39" spans="1:5" x14ac:dyDescent="0.25">
      <c r="A39" s="1"/>
      <c r="B39" s="1" t="s">
        <v>6</v>
      </c>
      <c r="C39" s="2">
        <f>SUM(C35:C38)</f>
        <v>10925</v>
      </c>
      <c r="D39" s="1"/>
      <c r="E39" s="29"/>
    </row>
    <row r="40" spans="1:5" x14ac:dyDescent="0.25">
      <c r="A40" s="5">
        <v>41974</v>
      </c>
      <c r="B40" s="11" t="s">
        <v>14</v>
      </c>
      <c r="C40" s="2">
        <v>4525</v>
      </c>
      <c r="D40" s="1"/>
      <c r="E40" s="12" t="s">
        <v>12</v>
      </c>
    </row>
    <row r="41" spans="1:5" x14ac:dyDescent="0.25">
      <c r="A41" s="5"/>
      <c r="B41" s="11" t="s">
        <v>14</v>
      </c>
      <c r="C41" s="2"/>
      <c r="D41" s="1"/>
      <c r="E41" s="12"/>
    </row>
    <row r="42" spans="1:5" x14ac:dyDescent="0.25">
      <c r="A42" s="1"/>
      <c r="B42" s="18" t="s">
        <v>7</v>
      </c>
      <c r="C42" s="19">
        <f>SUM(C39-C40-C41)</f>
        <v>6400</v>
      </c>
      <c r="D42" s="1"/>
      <c r="E42" s="9"/>
    </row>
    <row r="45" spans="1:5" x14ac:dyDescent="0.25">
      <c r="C45" s="15"/>
    </row>
  </sheetData>
  <mergeCells count="4">
    <mergeCell ref="A1:E1"/>
    <mergeCell ref="A2:E2"/>
    <mergeCell ref="A3:E3"/>
    <mergeCell ref="E37:E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workbookViewId="0">
      <selection activeCell="D13" sqref="D13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72</v>
      </c>
      <c r="B2" s="25"/>
      <c r="C2" s="25"/>
      <c r="D2" s="25"/>
      <c r="E2" s="25"/>
    </row>
    <row r="3" spans="1:5" x14ac:dyDescent="0.25">
      <c r="A3" s="26" t="s">
        <v>10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42461</v>
      </c>
      <c r="B5" s="1" t="s">
        <v>71</v>
      </c>
      <c r="C5" s="6"/>
      <c r="D5" s="7">
        <v>1350</v>
      </c>
      <c r="E5" s="20" t="s">
        <v>73</v>
      </c>
    </row>
    <row r="6" spans="1:5" x14ac:dyDescent="0.25">
      <c r="A6" s="5">
        <v>42467</v>
      </c>
      <c r="B6" s="1" t="s">
        <v>75</v>
      </c>
      <c r="C6" s="6"/>
      <c r="D6" s="7">
        <v>578</v>
      </c>
      <c r="E6" s="1" t="s">
        <v>74</v>
      </c>
    </row>
    <row r="7" spans="1:5" x14ac:dyDescent="0.25">
      <c r="A7" s="5">
        <v>42480</v>
      </c>
      <c r="B7" s="1" t="s">
        <v>82</v>
      </c>
      <c r="C7" s="6"/>
      <c r="D7" s="7">
        <v>500</v>
      </c>
      <c r="E7" s="1" t="s">
        <v>83</v>
      </c>
    </row>
    <row r="8" spans="1:5" x14ac:dyDescent="0.25">
      <c r="A8" s="5">
        <v>42482</v>
      </c>
      <c r="B8" s="1" t="s">
        <v>76</v>
      </c>
      <c r="C8" s="6"/>
      <c r="D8" s="7">
        <v>974</v>
      </c>
      <c r="E8" s="1" t="s">
        <v>77</v>
      </c>
    </row>
    <row r="9" spans="1:5" s="17" customFormat="1" ht="12" x14ac:dyDescent="0.2">
      <c r="A9" s="5">
        <v>42485</v>
      </c>
      <c r="B9" s="1" t="s">
        <v>78</v>
      </c>
      <c r="C9" s="6">
        <v>200</v>
      </c>
      <c r="D9" s="7">
        <v>1600</v>
      </c>
      <c r="E9" s="1" t="s">
        <v>79</v>
      </c>
    </row>
    <row r="10" spans="1:5" s="17" customFormat="1" ht="12" x14ac:dyDescent="0.2">
      <c r="A10" s="5"/>
      <c r="B10" s="1" t="s">
        <v>80</v>
      </c>
      <c r="C10" s="6"/>
      <c r="D10" s="7">
        <v>234</v>
      </c>
      <c r="E10" s="1" t="s">
        <v>81</v>
      </c>
    </row>
    <row r="11" spans="1:5" x14ac:dyDescent="0.25">
      <c r="A11" s="5"/>
      <c r="B11" s="1"/>
      <c r="C11" s="1"/>
      <c r="D11" s="7"/>
      <c r="E11" s="1"/>
    </row>
    <row r="12" spans="1:5" x14ac:dyDescent="0.25">
      <c r="A12" s="5"/>
      <c r="B12" s="1"/>
      <c r="C12" s="1"/>
      <c r="D12" s="7"/>
      <c r="E12" s="13"/>
    </row>
    <row r="13" spans="1:5" s="17" customFormat="1" ht="12" x14ac:dyDescent="0.2">
      <c r="A13" s="5"/>
      <c r="B13" s="1"/>
      <c r="C13" s="1"/>
      <c r="D13" s="7"/>
      <c r="E13" s="13"/>
    </row>
    <row r="14" spans="1:5" x14ac:dyDescent="0.25">
      <c r="A14" s="5"/>
      <c r="B14" s="1"/>
      <c r="C14" s="1"/>
      <c r="D14" s="7"/>
      <c r="E14" s="13"/>
    </row>
    <row r="15" spans="1:5" x14ac:dyDescent="0.25">
      <c r="A15" s="5"/>
      <c r="B15" s="1"/>
      <c r="C15" s="6"/>
      <c r="D15" s="7"/>
      <c r="E15" s="1"/>
    </row>
    <row r="16" spans="1:5" x14ac:dyDescent="0.25">
      <c r="A16" s="5"/>
      <c r="B16" s="1"/>
      <c r="C16" s="1"/>
      <c r="D16" s="7"/>
      <c r="E16" s="20"/>
    </row>
    <row r="17" spans="1:5" x14ac:dyDescent="0.25">
      <c r="A17" s="5"/>
      <c r="B17" s="1"/>
      <c r="C17" s="6"/>
      <c r="D17" s="7"/>
      <c r="E17" s="20"/>
    </row>
    <row r="18" spans="1:5" x14ac:dyDescent="0.25">
      <c r="A18" s="5"/>
      <c r="B18" s="1"/>
      <c r="C18" s="1"/>
      <c r="D18" s="7"/>
      <c r="E18" s="13"/>
    </row>
    <row r="19" spans="1:5" x14ac:dyDescent="0.25">
      <c r="A19" s="5"/>
      <c r="B19" s="1"/>
      <c r="C19" s="1"/>
      <c r="D19" s="7"/>
      <c r="E19" s="13"/>
    </row>
    <row r="20" spans="1:5" x14ac:dyDescent="0.25">
      <c r="A20" s="5"/>
      <c r="B20" s="1"/>
      <c r="C20" s="1"/>
      <c r="D20" s="7"/>
      <c r="E20" s="20"/>
    </row>
    <row r="21" spans="1:5" x14ac:dyDescent="0.25">
      <c r="A21" s="5"/>
      <c r="B21" s="1"/>
      <c r="C21" s="1"/>
      <c r="D21" s="7"/>
      <c r="E21" s="13"/>
    </row>
    <row r="22" spans="1:5" x14ac:dyDescent="0.25">
      <c r="A22" s="5"/>
      <c r="B22" s="1"/>
      <c r="C22" s="1"/>
      <c r="D22" s="7"/>
      <c r="E22" s="13"/>
    </row>
    <row r="23" spans="1:5" x14ac:dyDescent="0.25">
      <c r="A23" s="5"/>
      <c r="B23" s="1"/>
      <c r="C23" s="1"/>
      <c r="D23" s="7"/>
      <c r="E23" s="20"/>
    </row>
    <row r="24" spans="1:5" x14ac:dyDescent="0.25">
      <c r="A24" s="5"/>
      <c r="B24" s="1"/>
      <c r="C24" s="1"/>
      <c r="D24" s="7"/>
      <c r="E24" s="13"/>
    </row>
    <row r="25" spans="1:5" x14ac:dyDescent="0.25">
      <c r="A25" s="5"/>
      <c r="B25" s="1"/>
      <c r="C25" s="1"/>
      <c r="D25" s="7"/>
      <c r="E25" s="13"/>
    </row>
    <row r="26" spans="1:5" x14ac:dyDescent="0.25">
      <c r="A26" s="5"/>
      <c r="B26" s="1"/>
      <c r="C26" s="1"/>
      <c r="D26" s="7"/>
      <c r="E26" s="13"/>
    </row>
    <row r="27" spans="1:5" x14ac:dyDescent="0.25">
      <c r="A27" s="5"/>
      <c r="B27" s="1"/>
      <c r="C27" s="1"/>
      <c r="D27" s="7"/>
      <c r="E27" s="13"/>
    </row>
    <row r="28" spans="1:5" x14ac:dyDescent="0.25">
      <c r="A28" s="5"/>
      <c r="B28" s="1"/>
      <c r="C28" s="1"/>
      <c r="D28" s="7"/>
      <c r="E28" s="13"/>
    </row>
    <row r="29" spans="1:5" x14ac:dyDescent="0.25">
      <c r="A29" s="5"/>
      <c r="B29" s="1"/>
      <c r="C29" s="1"/>
      <c r="D29" s="7"/>
      <c r="E29" s="13"/>
    </row>
    <row r="30" spans="1:5" x14ac:dyDescent="0.25">
      <c r="A30" s="5"/>
      <c r="B30" s="1"/>
      <c r="C30" s="1"/>
      <c r="D30" s="7"/>
      <c r="E30" s="13"/>
    </row>
    <row r="31" spans="1:5" x14ac:dyDescent="0.25">
      <c r="A31" s="5"/>
      <c r="B31" s="1"/>
      <c r="C31" s="1"/>
      <c r="D31" s="7"/>
      <c r="E31" s="13"/>
    </row>
    <row r="32" spans="1:5" x14ac:dyDescent="0.25">
      <c r="A32" s="5"/>
      <c r="B32" s="1"/>
      <c r="C32" s="1"/>
      <c r="D32" s="7"/>
      <c r="E32" s="13"/>
    </row>
    <row r="33" spans="1:5" x14ac:dyDescent="0.25">
      <c r="A33" s="5"/>
      <c r="B33" s="1"/>
      <c r="C33" s="1"/>
      <c r="D33" s="7"/>
      <c r="E33" s="13"/>
    </row>
    <row r="34" spans="1:5" x14ac:dyDescent="0.25">
      <c r="A34" s="5"/>
      <c r="B34" s="1"/>
      <c r="C34" s="1"/>
      <c r="D34" s="7"/>
      <c r="E34" s="1"/>
    </row>
    <row r="35" spans="1:5" x14ac:dyDescent="0.25">
      <c r="A35" s="5"/>
      <c r="B35" s="1"/>
      <c r="C35" s="1"/>
      <c r="D35" s="7"/>
      <c r="E35" s="14"/>
    </row>
    <row r="36" spans="1:5" x14ac:dyDescent="0.25">
      <c r="A36" s="1"/>
      <c r="B36" s="1"/>
      <c r="C36" s="6"/>
      <c r="D36" s="8"/>
      <c r="E36" s="1"/>
    </row>
    <row r="37" spans="1:5" x14ac:dyDescent="0.25">
      <c r="A37" s="1"/>
      <c r="B37" s="20" t="s">
        <v>70</v>
      </c>
      <c r="C37" s="6"/>
      <c r="D37" s="7"/>
      <c r="E37" s="1"/>
    </row>
    <row r="38" spans="1:5" x14ac:dyDescent="0.25">
      <c r="A38" s="1"/>
      <c r="B38" s="1" t="s">
        <v>20</v>
      </c>
      <c r="C38" s="6"/>
      <c r="D38" s="7">
        <f>SUM(D5:D37)</f>
        <v>5236</v>
      </c>
      <c r="E38" s="1"/>
    </row>
    <row r="39" spans="1:5" x14ac:dyDescent="0.25">
      <c r="A39" s="5"/>
      <c r="B39" s="10" t="s">
        <v>5</v>
      </c>
      <c r="C39" s="16">
        <v>10105</v>
      </c>
      <c r="D39" s="1" t="s">
        <v>11</v>
      </c>
      <c r="E39" s="27"/>
    </row>
    <row r="40" spans="1:5" x14ac:dyDescent="0.25">
      <c r="A40" s="1"/>
      <c r="B40" s="1"/>
      <c r="C40" s="2">
        <f>D38</f>
        <v>5236</v>
      </c>
      <c r="D40" s="1"/>
      <c r="E40" s="28"/>
    </row>
    <row r="41" spans="1:5" x14ac:dyDescent="0.25">
      <c r="A41" s="1"/>
      <c r="B41" s="1" t="s">
        <v>6</v>
      </c>
      <c r="C41" s="2">
        <f>SUM(C37:C40)</f>
        <v>15341</v>
      </c>
      <c r="D41" s="1"/>
      <c r="E41" s="29"/>
    </row>
    <row r="42" spans="1:5" x14ac:dyDescent="0.25">
      <c r="A42" s="5"/>
      <c r="B42" s="11" t="s">
        <v>14</v>
      </c>
      <c r="C42" s="2"/>
      <c r="D42" s="1"/>
      <c r="E42" s="12" t="s">
        <v>12</v>
      </c>
    </row>
    <row r="43" spans="1:5" x14ac:dyDescent="0.25">
      <c r="A43" s="5"/>
      <c r="B43" s="11" t="s">
        <v>14</v>
      </c>
      <c r="C43" s="2"/>
      <c r="D43" s="1"/>
      <c r="E43" s="12"/>
    </row>
    <row r="44" spans="1:5" x14ac:dyDescent="0.25">
      <c r="A44" s="1"/>
      <c r="B44" s="18" t="s">
        <v>7</v>
      </c>
      <c r="C44" s="19">
        <f>SUM(C41-C42-C43)</f>
        <v>15341</v>
      </c>
      <c r="D44" s="1"/>
      <c r="E44" s="9"/>
    </row>
    <row r="47" spans="1:5" x14ac:dyDescent="0.25">
      <c r="C47" s="15"/>
    </row>
  </sheetData>
  <mergeCells count="4">
    <mergeCell ref="A1:E1"/>
    <mergeCell ref="A2:E2"/>
    <mergeCell ref="A3:E3"/>
    <mergeCell ref="E39:E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activeCell="E24" sqref="E24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84</v>
      </c>
      <c r="B2" s="25"/>
      <c r="C2" s="25"/>
      <c r="D2" s="25"/>
      <c r="E2" s="25"/>
    </row>
    <row r="3" spans="1:5" x14ac:dyDescent="0.25">
      <c r="A3" s="26" t="s">
        <v>10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42510</v>
      </c>
      <c r="B5" s="1" t="s">
        <v>71</v>
      </c>
      <c r="C5" s="6"/>
      <c r="D5" s="7">
        <v>1735</v>
      </c>
      <c r="E5" s="20" t="s">
        <v>85</v>
      </c>
    </row>
    <row r="6" spans="1:5" x14ac:dyDescent="0.25">
      <c r="A6" s="5">
        <v>42510</v>
      </c>
      <c r="B6" s="1" t="s">
        <v>86</v>
      </c>
      <c r="C6" s="6"/>
      <c r="D6" s="7">
        <v>500</v>
      </c>
      <c r="E6" s="1" t="s">
        <v>83</v>
      </c>
    </row>
    <row r="7" spans="1:5" x14ac:dyDescent="0.25">
      <c r="A7" s="5"/>
      <c r="B7" s="1"/>
      <c r="C7" s="6"/>
      <c r="D7" s="7"/>
      <c r="E7" s="1"/>
    </row>
    <row r="8" spans="1:5" x14ac:dyDescent="0.25">
      <c r="A8" s="5"/>
      <c r="B8" s="1"/>
      <c r="C8" s="6"/>
      <c r="D8" s="7"/>
      <c r="E8" s="1"/>
    </row>
    <row r="9" spans="1:5" s="17" customFormat="1" ht="12" x14ac:dyDescent="0.2">
      <c r="A9" s="5"/>
      <c r="B9" s="1"/>
      <c r="C9" s="6"/>
      <c r="D9" s="7"/>
      <c r="E9" s="1"/>
    </row>
    <row r="10" spans="1:5" s="17" customFormat="1" ht="12" x14ac:dyDescent="0.2">
      <c r="A10" s="5"/>
      <c r="B10" s="1"/>
      <c r="C10" s="6"/>
      <c r="D10" s="7"/>
      <c r="E10" s="1"/>
    </row>
    <row r="11" spans="1:5" x14ac:dyDescent="0.25">
      <c r="A11" s="5"/>
      <c r="B11" s="1"/>
      <c r="C11" s="1"/>
      <c r="D11" s="7"/>
      <c r="E11" s="1"/>
    </row>
    <row r="12" spans="1:5" x14ac:dyDescent="0.25">
      <c r="A12" s="5"/>
      <c r="B12" s="1"/>
      <c r="C12" s="1"/>
      <c r="D12" s="7"/>
      <c r="E12" s="13"/>
    </row>
    <row r="13" spans="1:5" s="17" customFormat="1" ht="12" x14ac:dyDescent="0.2">
      <c r="A13" s="5"/>
      <c r="B13" s="1"/>
      <c r="C13" s="1"/>
      <c r="D13" s="7"/>
      <c r="E13" s="13"/>
    </row>
    <row r="14" spans="1:5" x14ac:dyDescent="0.25">
      <c r="A14" s="5"/>
      <c r="B14" s="1"/>
      <c r="C14" s="1"/>
      <c r="D14" s="7"/>
      <c r="E14" s="13"/>
    </row>
    <row r="15" spans="1:5" x14ac:dyDescent="0.25">
      <c r="A15" s="5"/>
      <c r="B15" s="1"/>
      <c r="C15" s="6"/>
      <c r="D15" s="7"/>
      <c r="E15" s="1"/>
    </row>
    <row r="16" spans="1:5" x14ac:dyDescent="0.25">
      <c r="A16" s="5"/>
      <c r="B16" s="1"/>
      <c r="C16" s="1"/>
      <c r="D16" s="7"/>
      <c r="E16" s="20"/>
    </row>
    <row r="17" spans="1:5" x14ac:dyDescent="0.25">
      <c r="A17" s="5"/>
      <c r="B17" s="1"/>
      <c r="C17" s="6"/>
      <c r="D17" s="7"/>
      <c r="E17" s="20"/>
    </row>
    <row r="18" spans="1:5" x14ac:dyDescent="0.25">
      <c r="A18" s="5"/>
      <c r="B18" s="1"/>
      <c r="C18" s="1"/>
      <c r="D18" s="7"/>
      <c r="E18" s="13"/>
    </row>
    <row r="19" spans="1:5" x14ac:dyDescent="0.25">
      <c r="A19" s="5"/>
      <c r="B19" s="1"/>
      <c r="C19" s="1"/>
      <c r="D19" s="7"/>
      <c r="E19" s="13"/>
    </row>
    <row r="20" spans="1:5" x14ac:dyDescent="0.25">
      <c r="A20" s="5"/>
      <c r="B20" s="1"/>
      <c r="C20" s="1"/>
      <c r="D20" s="7"/>
      <c r="E20" s="20"/>
    </row>
    <row r="21" spans="1:5" x14ac:dyDescent="0.25">
      <c r="A21" s="5"/>
      <c r="B21" s="1"/>
      <c r="C21" s="1"/>
      <c r="D21" s="7"/>
      <c r="E21" s="13"/>
    </row>
    <row r="22" spans="1:5" x14ac:dyDescent="0.25">
      <c r="A22" s="5"/>
      <c r="B22" s="1"/>
      <c r="C22" s="1"/>
      <c r="D22" s="7"/>
      <c r="E22" s="13"/>
    </row>
    <row r="23" spans="1:5" x14ac:dyDescent="0.25">
      <c r="A23" s="5"/>
      <c r="B23" s="1"/>
      <c r="C23" s="1"/>
      <c r="D23" s="7"/>
      <c r="E23" s="20"/>
    </row>
    <row r="24" spans="1:5" x14ac:dyDescent="0.25">
      <c r="A24" s="5"/>
      <c r="B24" s="1"/>
      <c r="C24" s="1"/>
      <c r="D24" s="7"/>
      <c r="E24" s="13"/>
    </row>
    <row r="25" spans="1:5" x14ac:dyDescent="0.25">
      <c r="A25" s="5"/>
      <c r="B25" s="1"/>
      <c r="C25" s="1"/>
      <c r="D25" s="7"/>
      <c r="E25" s="13"/>
    </row>
    <row r="26" spans="1:5" x14ac:dyDescent="0.25">
      <c r="A26" s="5"/>
      <c r="B26" s="1"/>
      <c r="C26" s="1"/>
      <c r="D26" s="7"/>
      <c r="E26" s="13"/>
    </row>
    <row r="27" spans="1:5" x14ac:dyDescent="0.25">
      <c r="A27" s="5"/>
      <c r="B27" s="1"/>
      <c r="C27" s="1"/>
      <c r="D27" s="7"/>
      <c r="E27" s="13"/>
    </row>
    <row r="28" spans="1:5" x14ac:dyDescent="0.25">
      <c r="A28" s="5"/>
      <c r="B28" s="1"/>
      <c r="C28" s="1"/>
      <c r="D28" s="7"/>
      <c r="E28" s="13"/>
    </row>
    <row r="29" spans="1:5" x14ac:dyDescent="0.25">
      <c r="A29" s="5"/>
      <c r="B29" s="1"/>
      <c r="C29" s="1"/>
      <c r="D29" s="7"/>
      <c r="E29" s="13"/>
    </row>
    <row r="30" spans="1:5" x14ac:dyDescent="0.25">
      <c r="A30" s="5"/>
      <c r="B30" s="1"/>
      <c r="C30" s="1"/>
      <c r="D30" s="7"/>
      <c r="E30" s="13"/>
    </row>
    <row r="31" spans="1:5" x14ac:dyDescent="0.25">
      <c r="A31" s="5"/>
      <c r="B31" s="1"/>
      <c r="C31" s="1"/>
      <c r="D31" s="7"/>
      <c r="E31" s="13"/>
    </row>
    <row r="32" spans="1:5" x14ac:dyDescent="0.25">
      <c r="A32" s="5"/>
      <c r="B32" s="1"/>
      <c r="C32" s="1"/>
      <c r="D32" s="7"/>
      <c r="E32" s="13"/>
    </row>
    <row r="33" spans="1:5" x14ac:dyDescent="0.25">
      <c r="A33" s="5"/>
      <c r="B33" s="1"/>
      <c r="C33" s="1"/>
      <c r="D33" s="7"/>
      <c r="E33" s="13"/>
    </row>
    <row r="34" spans="1:5" x14ac:dyDescent="0.25">
      <c r="A34" s="5"/>
      <c r="B34" s="1"/>
      <c r="C34" s="1"/>
      <c r="D34" s="7"/>
      <c r="E34" s="1"/>
    </row>
    <row r="35" spans="1:5" x14ac:dyDescent="0.25">
      <c r="A35" s="5"/>
      <c r="B35" s="1"/>
      <c r="C35" s="1"/>
      <c r="D35" s="7"/>
      <c r="E35" s="14"/>
    </row>
    <row r="36" spans="1:5" x14ac:dyDescent="0.25">
      <c r="A36" s="1"/>
      <c r="B36" s="1"/>
      <c r="C36" s="6"/>
      <c r="D36" s="8"/>
      <c r="E36" s="1"/>
    </row>
    <row r="37" spans="1:5" x14ac:dyDescent="0.25">
      <c r="A37" s="1"/>
      <c r="B37" s="20" t="s">
        <v>70</v>
      </c>
      <c r="C37" s="6"/>
      <c r="D37" s="7"/>
      <c r="E37" s="1"/>
    </row>
    <row r="38" spans="1:5" x14ac:dyDescent="0.25">
      <c r="A38" s="1"/>
      <c r="B38" s="1" t="s">
        <v>20</v>
      </c>
      <c r="C38" s="6"/>
      <c r="D38" s="7">
        <f>SUM(D5:D37)</f>
        <v>2235</v>
      </c>
      <c r="E38" s="1"/>
    </row>
    <row r="39" spans="1:5" x14ac:dyDescent="0.25">
      <c r="A39" s="5"/>
      <c r="B39" s="10" t="s">
        <v>5</v>
      </c>
      <c r="C39" s="16">
        <v>15341</v>
      </c>
      <c r="D39" s="1" t="s">
        <v>11</v>
      </c>
      <c r="E39" s="27"/>
    </row>
    <row r="40" spans="1:5" x14ac:dyDescent="0.25">
      <c r="A40" s="1"/>
      <c r="B40" s="1"/>
      <c r="C40" s="2">
        <f>D38</f>
        <v>2235</v>
      </c>
      <c r="D40" s="1"/>
      <c r="E40" s="28"/>
    </row>
    <row r="41" spans="1:5" x14ac:dyDescent="0.25">
      <c r="A41" s="1"/>
      <c r="B41" s="1" t="s">
        <v>6</v>
      </c>
      <c r="C41" s="2">
        <f>SUM(C37:C40)</f>
        <v>17576</v>
      </c>
      <c r="D41" s="1"/>
      <c r="E41" s="29"/>
    </row>
    <row r="42" spans="1:5" x14ac:dyDescent="0.25">
      <c r="A42" s="5"/>
      <c r="B42" s="11" t="s">
        <v>14</v>
      </c>
      <c r="C42" s="2"/>
      <c r="D42" s="1"/>
      <c r="E42" s="12" t="s">
        <v>12</v>
      </c>
    </row>
    <row r="43" spans="1:5" x14ac:dyDescent="0.25">
      <c r="A43" s="5"/>
      <c r="B43" s="11" t="s">
        <v>14</v>
      </c>
      <c r="C43" s="2"/>
      <c r="D43" s="1"/>
      <c r="E43" s="12"/>
    </row>
    <row r="44" spans="1:5" x14ac:dyDescent="0.25">
      <c r="A44" s="1"/>
      <c r="B44" s="18" t="s">
        <v>7</v>
      </c>
      <c r="C44" s="19">
        <f>SUM(C41-C42-C43)</f>
        <v>17576</v>
      </c>
      <c r="D44" s="1"/>
      <c r="E44" s="9"/>
    </row>
    <row r="47" spans="1:5" x14ac:dyDescent="0.25">
      <c r="C47" s="15"/>
    </row>
  </sheetData>
  <mergeCells count="4">
    <mergeCell ref="A1:E1"/>
    <mergeCell ref="A2:E2"/>
    <mergeCell ref="A3:E3"/>
    <mergeCell ref="E39:E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7"/>
  <sheetViews>
    <sheetView workbookViewId="0">
      <selection activeCell="D5" sqref="D5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87</v>
      </c>
      <c r="B2" s="25"/>
      <c r="C2" s="25"/>
      <c r="D2" s="25"/>
      <c r="E2" s="25"/>
    </row>
    <row r="3" spans="1:5" x14ac:dyDescent="0.25">
      <c r="A3" s="26" t="s">
        <v>10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42531</v>
      </c>
      <c r="B5" s="1" t="s">
        <v>71</v>
      </c>
      <c r="C5" s="6"/>
      <c r="D5" s="7">
        <v>1834</v>
      </c>
      <c r="E5" s="20" t="s">
        <v>88</v>
      </c>
    </row>
    <row r="6" spans="1:5" ht="28.5" customHeight="1" x14ac:dyDescent="0.25">
      <c r="A6" s="5">
        <v>42544</v>
      </c>
      <c r="B6" s="1" t="s">
        <v>89</v>
      </c>
      <c r="C6" s="6"/>
      <c r="D6" s="7">
        <v>1605</v>
      </c>
      <c r="E6" s="20" t="s">
        <v>92</v>
      </c>
    </row>
    <row r="7" spans="1:5" x14ac:dyDescent="0.25">
      <c r="A7" s="5">
        <v>42542</v>
      </c>
      <c r="B7" s="1" t="s">
        <v>90</v>
      </c>
      <c r="C7" s="6"/>
      <c r="D7" s="7">
        <v>1500</v>
      </c>
      <c r="E7" s="1" t="s">
        <v>91</v>
      </c>
    </row>
    <row r="8" spans="1:5" x14ac:dyDescent="0.25">
      <c r="A8" s="5"/>
      <c r="B8" s="1"/>
      <c r="C8" s="6"/>
      <c r="D8" s="7"/>
      <c r="E8" s="1"/>
    </row>
    <row r="9" spans="1:5" s="17" customFormat="1" ht="12" x14ac:dyDescent="0.2">
      <c r="A9" s="5"/>
      <c r="B9" s="1"/>
      <c r="C9" s="6"/>
      <c r="D9" s="7"/>
      <c r="E9" s="1"/>
    </row>
    <row r="10" spans="1:5" s="17" customFormat="1" ht="12" x14ac:dyDescent="0.2">
      <c r="A10" s="5"/>
      <c r="B10" s="1"/>
      <c r="C10" s="6"/>
      <c r="D10" s="7"/>
      <c r="E10" s="1"/>
    </row>
    <row r="11" spans="1:5" x14ac:dyDescent="0.25">
      <c r="A11" s="5"/>
      <c r="B11" s="1"/>
      <c r="C11" s="1"/>
      <c r="D11" s="7"/>
      <c r="E11" s="1"/>
    </row>
    <row r="12" spans="1:5" x14ac:dyDescent="0.25">
      <c r="A12" s="5"/>
      <c r="B12" s="1"/>
      <c r="C12" s="1"/>
      <c r="D12" s="7"/>
      <c r="E12" s="13"/>
    </row>
    <row r="13" spans="1:5" s="17" customFormat="1" ht="12" x14ac:dyDescent="0.2">
      <c r="A13" s="5"/>
      <c r="B13" s="1"/>
      <c r="C13" s="1"/>
      <c r="D13" s="7"/>
      <c r="E13" s="13"/>
    </row>
    <row r="14" spans="1:5" x14ac:dyDescent="0.25">
      <c r="A14" s="5"/>
      <c r="B14" s="1"/>
      <c r="C14" s="1"/>
      <c r="D14" s="7"/>
      <c r="E14" s="13"/>
    </row>
    <row r="15" spans="1:5" x14ac:dyDescent="0.25">
      <c r="A15" s="5"/>
      <c r="B15" s="1"/>
      <c r="C15" s="6"/>
      <c r="D15" s="7"/>
      <c r="E15" s="1"/>
    </row>
    <row r="16" spans="1:5" x14ac:dyDescent="0.25">
      <c r="A16" s="5"/>
      <c r="B16" s="1"/>
      <c r="C16" s="1"/>
      <c r="D16" s="7"/>
      <c r="E16" s="20"/>
    </row>
    <row r="17" spans="1:5" x14ac:dyDescent="0.25">
      <c r="A17" s="5"/>
      <c r="B17" s="1"/>
      <c r="C17" s="6"/>
      <c r="D17" s="7"/>
      <c r="E17" s="20"/>
    </row>
    <row r="18" spans="1:5" x14ac:dyDescent="0.25">
      <c r="A18" s="5"/>
      <c r="B18" s="1"/>
      <c r="C18" s="1"/>
      <c r="D18" s="7"/>
      <c r="E18" s="13"/>
    </row>
    <row r="19" spans="1:5" x14ac:dyDescent="0.25">
      <c r="A19" s="5"/>
      <c r="B19" s="1"/>
      <c r="C19" s="1"/>
      <c r="D19" s="7"/>
      <c r="E19" s="13"/>
    </row>
    <row r="20" spans="1:5" x14ac:dyDescent="0.25">
      <c r="A20" s="5"/>
      <c r="B20" s="1"/>
      <c r="C20" s="1"/>
      <c r="D20" s="7"/>
      <c r="E20" s="20"/>
    </row>
    <row r="21" spans="1:5" x14ac:dyDescent="0.25">
      <c r="A21" s="5"/>
      <c r="B21" s="1"/>
      <c r="C21" s="1"/>
      <c r="D21" s="7"/>
      <c r="E21" s="13"/>
    </row>
    <row r="22" spans="1:5" x14ac:dyDescent="0.25">
      <c r="A22" s="5"/>
      <c r="B22" s="1"/>
      <c r="C22" s="1"/>
      <c r="D22" s="7"/>
      <c r="E22" s="13"/>
    </row>
    <row r="23" spans="1:5" x14ac:dyDescent="0.25">
      <c r="A23" s="5"/>
      <c r="B23" s="1"/>
      <c r="C23" s="1"/>
      <c r="D23" s="7"/>
      <c r="E23" s="20"/>
    </row>
    <row r="24" spans="1:5" x14ac:dyDescent="0.25">
      <c r="A24" s="5"/>
      <c r="B24" s="1"/>
      <c r="C24" s="1"/>
      <c r="D24" s="7"/>
      <c r="E24" s="13"/>
    </row>
    <row r="25" spans="1:5" x14ac:dyDescent="0.25">
      <c r="A25" s="5"/>
      <c r="B25" s="1"/>
      <c r="C25" s="1"/>
      <c r="D25" s="7"/>
      <c r="E25" s="13"/>
    </row>
    <row r="26" spans="1:5" x14ac:dyDescent="0.25">
      <c r="A26" s="5"/>
      <c r="B26" s="1"/>
      <c r="C26" s="1"/>
      <c r="D26" s="7"/>
      <c r="E26" s="13"/>
    </row>
    <row r="27" spans="1:5" x14ac:dyDescent="0.25">
      <c r="A27" s="5"/>
      <c r="B27" s="1"/>
      <c r="C27" s="1"/>
      <c r="D27" s="7"/>
      <c r="E27" s="13"/>
    </row>
    <row r="28" spans="1:5" x14ac:dyDescent="0.25">
      <c r="A28" s="5"/>
      <c r="B28" s="1"/>
      <c r="C28" s="1"/>
      <c r="D28" s="7"/>
      <c r="E28" s="13"/>
    </row>
    <row r="29" spans="1:5" x14ac:dyDescent="0.25">
      <c r="A29" s="5"/>
      <c r="B29" s="1"/>
      <c r="C29" s="1"/>
      <c r="D29" s="7"/>
      <c r="E29" s="13"/>
    </row>
    <row r="30" spans="1:5" x14ac:dyDescent="0.25">
      <c r="A30" s="5"/>
      <c r="B30" s="1"/>
      <c r="C30" s="1"/>
      <c r="D30" s="7"/>
      <c r="E30" s="13"/>
    </row>
    <row r="31" spans="1:5" x14ac:dyDescent="0.25">
      <c r="A31" s="5"/>
      <c r="B31" s="1"/>
      <c r="C31" s="1"/>
      <c r="D31" s="7"/>
      <c r="E31" s="13"/>
    </row>
    <row r="32" spans="1:5" x14ac:dyDescent="0.25">
      <c r="A32" s="5"/>
      <c r="B32" s="1"/>
      <c r="C32" s="1"/>
      <c r="D32" s="7"/>
      <c r="E32" s="13"/>
    </row>
    <row r="33" spans="1:5" x14ac:dyDescent="0.25">
      <c r="A33" s="5"/>
      <c r="B33" s="1"/>
      <c r="C33" s="1"/>
      <c r="D33" s="7"/>
      <c r="E33" s="13"/>
    </row>
    <row r="34" spans="1:5" x14ac:dyDescent="0.25">
      <c r="A34" s="5"/>
      <c r="B34" s="1"/>
      <c r="C34" s="1"/>
      <c r="D34" s="7"/>
      <c r="E34" s="1"/>
    </row>
    <row r="35" spans="1:5" x14ac:dyDescent="0.25">
      <c r="A35" s="5"/>
      <c r="B35" s="1"/>
      <c r="C35" s="1"/>
      <c r="D35" s="7"/>
      <c r="E35" s="14"/>
    </row>
    <row r="36" spans="1:5" x14ac:dyDescent="0.25">
      <c r="A36" s="1"/>
      <c r="B36" s="1"/>
      <c r="C36" s="6"/>
      <c r="D36" s="8"/>
      <c r="E36" s="1"/>
    </row>
    <row r="37" spans="1:5" x14ac:dyDescent="0.25">
      <c r="A37" s="1"/>
      <c r="B37" s="20" t="s">
        <v>70</v>
      </c>
      <c r="C37" s="6"/>
      <c r="D37" s="7"/>
      <c r="E37" s="1"/>
    </row>
    <row r="38" spans="1:5" x14ac:dyDescent="0.25">
      <c r="A38" s="1"/>
      <c r="B38" s="1" t="s">
        <v>20</v>
      </c>
      <c r="C38" s="6"/>
      <c r="D38" s="7">
        <f>SUM(D5:D37)</f>
        <v>4939</v>
      </c>
      <c r="E38" s="1"/>
    </row>
    <row r="39" spans="1:5" x14ac:dyDescent="0.25">
      <c r="A39" s="5"/>
      <c r="B39" s="10" t="s">
        <v>5</v>
      </c>
      <c r="C39" s="16">
        <v>17576</v>
      </c>
      <c r="D39" s="1" t="s">
        <v>11</v>
      </c>
      <c r="E39" s="27"/>
    </row>
    <row r="40" spans="1:5" x14ac:dyDescent="0.25">
      <c r="A40" s="1"/>
      <c r="B40" s="1"/>
      <c r="C40" s="2">
        <f>D38</f>
        <v>4939</v>
      </c>
      <c r="D40" s="1"/>
      <c r="E40" s="28"/>
    </row>
    <row r="41" spans="1:5" x14ac:dyDescent="0.25">
      <c r="A41" s="1"/>
      <c r="B41" s="1" t="s">
        <v>6</v>
      </c>
      <c r="C41" s="2">
        <f>SUM(C37:C40)</f>
        <v>22515</v>
      </c>
      <c r="D41" s="1"/>
      <c r="E41" s="29"/>
    </row>
    <row r="42" spans="1:5" x14ac:dyDescent="0.25">
      <c r="A42" s="5">
        <v>42537</v>
      </c>
      <c r="B42" s="11" t="s">
        <v>14</v>
      </c>
      <c r="C42" s="2">
        <v>20910</v>
      </c>
      <c r="D42" s="1"/>
      <c r="E42" s="12" t="s">
        <v>12</v>
      </c>
    </row>
    <row r="43" spans="1:5" x14ac:dyDescent="0.25">
      <c r="A43" s="5"/>
      <c r="B43" s="11" t="s">
        <v>14</v>
      </c>
      <c r="C43" s="2"/>
      <c r="D43" s="1"/>
      <c r="E43" s="12"/>
    </row>
    <row r="44" spans="1:5" x14ac:dyDescent="0.25">
      <c r="A44" s="1"/>
      <c r="B44" s="18" t="s">
        <v>7</v>
      </c>
      <c r="C44" s="19">
        <f>SUM(C41-C42-C43)</f>
        <v>1605</v>
      </c>
      <c r="D44" s="1"/>
      <c r="E44" s="9"/>
    </row>
    <row r="47" spans="1:5" x14ac:dyDescent="0.25">
      <c r="C47" s="15"/>
    </row>
  </sheetData>
  <mergeCells count="4">
    <mergeCell ref="A1:E1"/>
    <mergeCell ref="A2:E2"/>
    <mergeCell ref="A3:E3"/>
    <mergeCell ref="E39:E4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>
      <selection activeCell="B14" sqref="B14"/>
    </sheetView>
  </sheetViews>
  <sheetFormatPr defaultRowHeight="15" x14ac:dyDescent="0.25"/>
  <cols>
    <col min="1" max="1" width="10.7109375" bestFit="1" customWidth="1"/>
    <col min="2" max="2" width="53.140625" customWidth="1"/>
    <col min="3" max="3" width="13.7109375" bestFit="1" customWidth="1"/>
    <col min="4" max="4" width="10.28515625" customWidth="1"/>
    <col min="5" max="5" width="79" bestFit="1" customWidth="1"/>
  </cols>
  <sheetData>
    <row r="1" spans="1:5" ht="21" x14ac:dyDescent="0.35">
      <c r="A1" s="24" t="s">
        <v>9</v>
      </c>
      <c r="B1" s="24"/>
      <c r="C1" s="24"/>
      <c r="D1" s="24"/>
      <c r="E1" s="24"/>
    </row>
    <row r="2" spans="1:5" x14ac:dyDescent="0.25">
      <c r="A2" s="25" t="s">
        <v>93</v>
      </c>
      <c r="B2" s="25"/>
      <c r="C2" s="25"/>
      <c r="D2" s="25"/>
      <c r="E2" s="25"/>
    </row>
    <row r="3" spans="1:5" x14ac:dyDescent="0.25">
      <c r="A3" s="26" t="s">
        <v>10</v>
      </c>
      <c r="B3" s="26"/>
      <c r="C3" s="26"/>
      <c r="D3" s="26"/>
      <c r="E3" s="26"/>
    </row>
    <row r="4" spans="1: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4</v>
      </c>
    </row>
    <row r="5" spans="1:5" x14ac:dyDescent="0.25">
      <c r="A5" s="5">
        <v>42559</v>
      </c>
      <c r="B5" s="1" t="s">
        <v>71</v>
      </c>
      <c r="C5" s="6"/>
      <c r="D5" s="7">
        <v>1790</v>
      </c>
      <c r="E5" s="20" t="s">
        <v>96</v>
      </c>
    </row>
    <row r="6" spans="1:5" x14ac:dyDescent="0.25">
      <c r="A6" s="5">
        <v>42576</v>
      </c>
      <c r="B6" s="1" t="s">
        <v>94</v>
      </c>
      <c r="C6" s="6"/>
      <c r="D6" s="7">
        <v>805</v>
      </c>
      <c r="E6" s="20" t="s">
        <v>95</v>
      </c>
    </row>
    <row r="7" spans="1:5" x14ac:dyDescent="0.25">
      <c r="A7" s="5">
        <v>42588</v>
      </c>
      <c r="B7" s="1" t="s">
        <v>97</v>
      </c>
      <c r="C7" s="6"/>
      <c r="D7" s="7">
        <v>1700</v>
      </c>
      <c r="E7" s="13" t="s">
        <v>98</v>
      </c>
    </row>
    <row r="8" spans="1:5" x14ac:dyDescent="0.25">
      <c r="A8" s="5">
        <v>42594</v>
      </c>
      <c r="B8" s="1" t="s">
        <v>13</v>
      </c>
      <c r="C8" s="6"/>
      <c r="D8" s="7">
        <v>80</v>
      </c>
      <c r="E8" s="1" t="s">
        <v>100</v>
      </c>
    </row>
    <row r="9" spans="1:5" s="17" customFormat="1" ht="12" x14ac:dyDescent="0.2">
      <c r="A9" s="5"/>
      <c r="B9" s="1"/>
      <c r="C9" s="6"/>
      <c r="D9" s="7"/>
      <c r="E9" s="1"/>
    </row>
    <row r="10" spans="1:5" s="17" customFormat="1" ht="12" x14ac:dyDescent="0.2">
      <c r="A10" s="5"/>
      <c r="B10" s="1"/>
      <c r="C10" s="6"/>
      <c r="D10" s="7"/>
      <c r="E10" s="1"/>
    </row>
    <row r="11" spans="1:5" x14ac:dyDescent="0.25">
      <c r="A11" s="5"/>
      <c r="B11" s="1"/>
      <c r="C11" s="1"/>
      <c r="D11" s="7"/>
      <c r="E11" s="1"/>
    </row>
    <row r="12" spans="1:5" x14ac:dyDescent="0.25">
      <c r="A12" s="5"/>
      <c r="B12" s="1"/>
      <c r="C12" s="1"/>
      <c r="D12" s="7"/>
      <c r="E12" s="13"/>
    </row>
    <row r="13" spans="1:5" s="17" customFormat="1" ht="12" x14ac:dyDescent="0.2">
      <c r="A13" s="5"/>
      <c r="B13" s="1"/>
      <c r="C13" s="1"/>
      <c r="D13" s="7"/>
      <c r="E13" s="13"/>
    </row>
    <row r="14" spans="1:5" x14ac:dyDescent="0.25">
      <c r="A14" s="5"/>
      <c r="B14" s="1"/>
      <c r="C14" s="1"/>
      <c r="D14" s="7"/>
      <c r="E14" s="13"/>
    </row>
    <row r="15" spans="1:5" x14ac:dyDescent="0.25">
      <c r="A15" s="5"/>
      <c r="B15" s="1"/>
      <c r="C15" s="6"/>
      <c r="D15" s="7"/>
      <c r="E15" s="1"/>
    </row>
    <row r="16" spans="1:5" x14ac:dyDescent="0.25">
      <c r="A16" s="5"/>
      <c r="B16" s="1"/>
      <c r="C16" s="1"/>
      <c r="D16" s="7"/>
      <c r="E16" s="20"/>
    </row>
    <row r="17" spans="1:5" x14ac:dyDescent="0.25">
      <c r="A17" s="5"/>
      <c r="B17" s="1"/>
      <c r="C17" s="6"/>
      <c r="D17" s="7"/>
      <c r="E17" s="20"/>
    </row>
    <row r="18" spans="1:5" x14ac:dyDescent="0.25">
      <c r="A18" s="5"/>
      <c r="B18" s="1"/>
      <c r="C18" s="1"/>
      <c r="D18" s="7"/>
      <c r="E18" s="13"/>
    </row>
    <row r="19" spans="1:5" x14ac:dyDescent="0.25">
      <c r="A19" s="5"/>
      <c r="B19" s="1"/>
      <c r="C19" s="1"/>
      <c r="D19" s="7"/>
      <c r="E19" s="13"/>
    </row>
    <row r="20" spans="1:5" x14ac:dyDescent="0.25">
      <c r="A20" s="5"/>
      <c r="B20" s="1"/>
      <c r="C20" s="1"/>
      <c r="D20" s="7"/>
      <c r="E20" s="20"/>
    </row>
    <row r="21" spans="1:5" x14ac:dyDescent="0.25">
      <c r="A21" s="5"/>
      <c r="B21" s="1"/>
      <c r="C21" s="1"/>
      <c r="D21" s="7"/>
      <c r="E21" s="13"/>
    </row>
    <row r="22" spans="1:5" x14ac:dyDescent="0.25">
      <c r="A22" s="5"/>
      <c r="B22" s="1"/>
      <c r="C22" s="1"/>
      <c r="D22" s="7"/>
      <c r="E22" s="13"/>
    </row>
    <row r="23" spans="1:5" x14ac:dyDescent="0.25">
      <c r="A23" s="5"/>
      <c r="B23" s="1"/>
      <c r="C23" s="1"/>
      <c r="D23" s="7"/>
      <c r="E23" s="20"/>
    </row>
    <row r="24" spans="1:5" x14ac:dyDescent="0.25">
      <c r="A24" s="5"/>
      <c r="B24" s="1"/>
      <c r="C24" s="1"/>
      <c r="D24" s="7"/>
      <c r="E24" s="13"/>
    </row>
    <row r="25" spans="1:5" x14ac:dyDescent="0.25">
      <c r="A25" s="5"/>
      <c r="B25" s="1"/>
      <c r="C25" s="1"/>
      <c r="D25" s="7"/>
      <c r="E25" s="13"/>
    </row>
    <row r="26" spans="1:5" x14ac:dyDescent="0.25">
      <c r="A26" s="5"/>
      <c r="B26" s="1"/>
      <c r="C26" s="1"/>
      <c r="D26" s="7"/>
      <c r="E26" s="13"/>
    </row>
    <row r="27" spans="1:5" x14ac:dyDescent="0.25">
      <c r="A27" s="5"/>
      <c r="B27" s="1"/>
      <c r="C27" s="1"/>
      <c r="D27" s="7"/>
      <c r="E27" s="13"/>
    </row>
    <row r="28" spans="1:5" x14ac:dyDescent="0.25">
      <c r="A28" s="5"/>
      <c r="B28" s="1"/>
      <c r="C28" s="1"/>
      <c r="D28" s="7"/>
      <c r="E28" s="13"/>
    </row>
    <row r="29" spans="1:5" x14ac:dyDescent="0.25">
      <c r="A29" s="5"/>
      <c r="B29" s="1"/>
      <c r="C29" s="1"/>
      <c r="D29" s="7"/>
      <c r="E29" s="13"/>
    </row>
    <row r="30" spans="1:5" x14ac:dyDescent="0.25">
      <c r="A30" s="5"/>
      <c r="B30" s="1"/>
      <c r="C30" s="1"/>
      <c r="D30" s="7"/>
      <c r="E30" s="13"/>
    </row>
    <row r="31" spans="1:5" x14ac:dyDescent="0.25">
      <c r="A31" s="5"/>
      <c r="B31" s="1"/>
      <c r="C31" s="1"/>
      <c r="D31" s="7"/>
      <c r="E31" s="13"/>
    </row>
    <row r="32" spans="1:5" x14ac:dyDescent="0.25">
      <c r="A32" s="5"/>
      <c r="B32" s="1"/>
      <c r="C32" s="1"/>
      <c r="D32" s="7"/>
      <c r="E32" s="13"/>
    </row>
    <row r="33" spans="1:5" x14ac:dyDescent="0.25">
      <c r="A33" s="5"/>
      <c r="B33" s="1"/>
      <c r="C33" s="1"/>
      <c r="D33" s="7"/>
      <c r="E33" s="13"/>
    </row>
    <row r="34" spans="1:5" x14ac:dyDescent="0.25">
      <c r="A34" s="5"/>
      <c r="B34" s="1"/>
      <c r="C34" s="1"/>
      <c r="D34" s="7"/>
      <c r="E34" s="1"/>
    </row>
    <row r="35" spans="1:5" x14ac:dyDescent="0.25">
      <c r="A35" s="5"/>
      <c r="B35" s="1"/>
      <c r="C35" s="1"/>
      <c r="D35" s="7"/>
      <c r="E35" s="14"/>
    </row>
    <row r="36" spans="1:5" x14ac:dyDescent="0.25">
      <c r="A36" s="1"/>
      <c r="B36" s="1"/>
      <c r="C36" s="6"/>
      <c r="D36" s="8"/>
      <c r="E36" s="1"/>
    </row>
    <row r="37" spans="1:5" x14ac:dyDescent="0.25">
      <c r="A37" s="1"/>
      <c r="B37" s="20" t="s">
        <v>99</v>
      </c>
      <c r="C37" s="6">
        <v>3000</v>
      </c>
      <c r="D37" s="7"/>
      <c r="E37" s="1"/>
    </row>
    <row r="38" spans="1:5" x14ac:dyDescent="0.25">
      <c r="A38" s="1"/>
      <c r="B38" s="1" t="s">
        <v>20</v>
      </c>
      <c r="C38" s="6"/>
      <c r="D38" s="7">
        <f>SUM(D5:D37)</f>
        <v>4375</v>
      </c>
      <c r="E38" s="1"/>
    </row>
    <row r="39" spans="1:5" x14ac:dyDescent="0.25">
      <c r="A39" s="5"/>
      <c r="B39" s="10" t="s">
        <v>5</v>
      </c>
      <c r="C39" s="16">
        <v>1605</v>
      </c>
      <c r="D39" s="1" t="s">
        <v>11</v>
      </c>
      <c r="E39" s="27"/>
    </row>
    <row r="40" spans="1:5" x14ac:dyDescent="0.25">
      <c r="A40" s="1"/>
      <c r="B40" s="1"/>
      <c r="C40" s="2">
        <f>D38</f>
        <v>4375</v>
      </c>
      <c r="D40" s="1"/>
      <c r="E40" s="28"/>
    </row>
    <row r="41" spans="1:5" x14ac:dyDescent="0.25">
      <c r="A41" s="1"/>
      <c r="B41" s="1" t="s">
        <v>6</v>
      </c>
      <c r="C41" s="2">
        <f>SUM(C37:C40)</f>
        <v>8980</v>
      </c>
      <c r="D41" s="1"/>
      <c r="E41" s="29"/>
    </row>
    <row r="42" spans="1:5" x14ac:dyDescent="0.25">
      <c r="A42" s="5"/>
      <c r="B42" s="11" t="s">
        <v>14</v>
      </c>
      <c r="C42" s="2"/>
      <c r="D42" s="1"/>
      <c r="E42" s="12" t="s">
        <v>12</v>
      </c>
    </row>
    <row r="43" spans="1:5" x14ac:dyDescent="0.25">
      <c r="A43" s="5"/>
      <c r="B43" s="11" t="s">
        <v>14</v>
      </c>
      <c r="C43" s="2"/>
      <c r="D43" s="1"/>
      <c r="E43" s="12"/>
    </row>
    <row r="44" spans="1:5" x14ac:dyDescent="0.25">
      <c r="A44" s="1"/>
      <c r="B44" s="18" t="s">
        <v>7</v>
      </c>
      <c r="C44" s="19">
        <f>SUM(C41-C42-C43)</f>
        <v>8980</v>
      </c>
      <c r="D44" s="1"/>
      <c r="E44" s="9"/>
    </row>
    <row r="47" spans="1:5" x14ac:dyDescent="0.25">
      <c r="C47" s="15"/>
    </row>
  </sheetData>
  <mergeCells count="4">
    <mergeCell ref="A1:E1"/>
    <mergeCell ref="A2:E2"/>
    <mergeCell ref="A3:E3"/>
    <mergeCell ref="E39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July'2014</vt:lpstr>
      <vt:lpstr>Aug'2014</vt:lpstr>
      <vt:lpstr>Sep'2014</vt:lpstr>
      <vt:lpstr>Oct'2014</vt:lpstr>
      <vt:lpstr>Nov'2014</vt:lpstr>
      <vt:lpstr>April'2016</vt:lpstr>
      <vt:lpstr>May'2016</vt:lpstr>
      <vt:lpstr>June'2016</vt:lpstr>
      <vt:lpstr>July'2016</vt:lpstr>
      <vt:lpstr>August'2016</vt:lpstr>
      <vt:lpstr>Nov'2021 Taj Bhopal</vt:lpstr>
      <vt:lpstr>Dec'2021 Radisson Nashik</vt:lpstr>
      <vt:lpstr>Expense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2025-12-14T11:39:17Z</dcterms:modified>
</cp:coreProperties>
</file>