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7"/>
  <workbookPr filterPrivacy="1" updateLinks="never"/>
  <xr:revisionPtr revIDLastSave="0" documentId="8_{D767A295-0314-4F45-B62C-E56154382D40}" xr6:coauthVersionLast="47" xr6:coauthVersionMax="47" xr10:uidLastSave="{00000000-0000-0000-0000-000000000000}"/>
  <bookViews>
    <workbookView xWindow="-111" yWindow="-111" windowWidth="19418" windowHeight="10302" firstSheet="28" activeTab="28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  <sheet name="Jan26" sheetId="29" r:id="rId2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29" l="1"/>
  <c r="E27" i="29"/>
  <c r="K29" i="29" s="1"/>
  <c r="K27" i="28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7" l="1"/>
  <c r="G2" i="25"/>
  <c r="G2" i="26" s="1"/>
  <c r="G2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7" l="1"/>
  <c r="G2" i="28"/>
  <c r="K30" i="28"/>
  <c r="G2" i="29"/>
  <c r="K30" i="29" s="1"/>
  <c r="K30" i="22"/>
  <c r="G2" i="23"/>
  <c r="K30" i="23" s="1"/>
  <c r="K23" i="20"/>
  <c r="G2" i="21"/>
  <c r="K31" i="21" s="1"/>
  <c r="G2" i="24"/>
  <c r="K29" i="24"/>
  <c r="K30" i="24" l="1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<sst xmlns="http://schemas.openxmlformats.org/spreadsheetml/2006/main" count="1285" uniqueCount="208">
  <si>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</si>
  <si>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</si>
  <si>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</si>
  <si>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</si>
  <si>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</si>
  <si>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</si>
  <si>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</si>
  <si>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</si>
  <si>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</si>
  <si>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</si>
  <si>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</si>
  <si>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</si>
  <si>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</si>
  <si>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</si>
  <si>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</si>
  <si>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</si>
  <si>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</si>
  <si>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</si>
  <si>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</si>
  <si>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</si>
  <si>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</si>
  <si>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</si>
  <si>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</si>
  <si>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</si>
  <si>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</si>
  <si>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</si>
  <si>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</si>
  <si>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</si>
  <si>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</si>
  <si>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</si>
  <si>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</si>
  <si>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</si>
  <si>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</si>
  <si>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</si>
  <si>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</si>
  <si>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</si>
  <si>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</si>
  <si>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</si>
  <si>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</si>
  <si>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</si>
  <si>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</si>
  <si>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</si>
  <si>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</si>
  <si>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</si>
  <si>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</si>
  <si>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</si>
  <si>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</si>
  <si>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</si>
  <si>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</si>
  <si>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</si>
  <si>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</si>
  <si>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</si>
  <si>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</si>
  <si>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</si>
  <si>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</si>
  <si>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</si>
  <si>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</si>
  <si>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</si>
  <si>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</si>
  <si>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</si>
  <si>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</si>
  <si>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</si>
  <si>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</si>
  <si>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</si>
  <si>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</si>
  <si>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</si>
  <si>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</si>
  <si>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</si>
  <si>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</si>
  <si>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</si>
  <si>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</si>
  <si>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</si>
  <si>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</si>
  <si>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</si>
  <si>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</si>
  <si>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</si>
  <si>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</si>
  <si>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</si>
  <si>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</si>
  <si>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</si>
  <si>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</si>
  <si>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</si>
  <si>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</si>
  <si>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</si>
  <si>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</si>
  <si>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</si>
  <si>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</si>
  <si>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</si>
  <si>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</si>
  <si>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</si>
  <si>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</si>
  <si>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</si>
  <si>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</si>
  <si>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</si>
  <si>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</si>
  <si>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</si>
  <si>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</si>
  <si>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</si>
  <si>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</si>
  <si>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</si>
  <si>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</si>
  <si>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</si>
  <si>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</si>
  <si>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</si>
  <si>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</si>
  <si>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</si>
  <si>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</si>
  <si>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</si>
  <si>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</si>
  <si>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</si>
  <si>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</si>
  <si>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</si>
  <si>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</si>
  <si>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</si>
  <si>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</si>
  <si>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</si>
  <si>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</si>
  <si>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</si>
  <si>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</si>
  <si>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</si>
  <si>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</si>
  <si>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</si>
  <si>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</si>
  <si>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</si>
  <si>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</si>
  <si>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</si>
  <si>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</si>
  <si>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</si>
  <si>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</si>
  <si>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</si>
  <si>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</si>
  <si>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</si>
  <si>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</si>
  <si>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</si>
  <si>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</si>
  <si>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</si>
  <si>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</si>
  <si>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</si>
  <si>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</si>
  <si>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</si>
  <si>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</si>
  <si>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</si>
  <si>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</si>
  <si>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</si>
  <si>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</si>
  <si>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</si>
  <si>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</si>
  <si>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</si>
  <si>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</si>
  <si>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</si>
  <si>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</si>
  <si>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</si>
  <si>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</si>
  <si>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</si>
  <si>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</si>
  <si>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</si>
  <si>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</si>
  <si>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</si>
  <si>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</si>
  <si>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</si>
  <si>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</si>
  <si>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</si>
  <si>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</si>
  <si>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</si>
  <si>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</si>
  <si>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</si>
  <si>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</si>
  <si>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</si>
  <si>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</si>
  <si>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</si>
  <si>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</si>
  <si>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</si>
  <si>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</si>
  <si>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</si>
  <si>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</si>
  <si>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</si>
  <si>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</si>
  <si>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</si>
  <si>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</si>
  <si>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</si>
  <si>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</si>
  <si>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</si>
  <si>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</si>
  <si>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</si>
  <si>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</si>
  <si>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</si>
  <si>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</si>
  <si>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</si>
  <si>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</si>
  <si>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</si>
  <si>
    <t>1 Voucher - Arun Kumar (01/12/25)</t>
  </si>
  <si>
    <t>1 Voucher - Om Prakash (17/12/2025) - Lemon Tree Ggn Visits</t>
  </si>
  <si>
    <t xml:space="preserve">1 Voucher - Tushar Maurya  (07/12/2025) - Home to Lemon Tree Ggn </t>
  </si>
  <si>
    <t>1 Voucher - Arun Kumar (16/12/25)</t>
  </si>
  <si>
    <t>1 Voucher - Arun Kumar (17/12/25)</t>
  </si>
  <si>
    <t>Bike Parking Reimbursement of December - Shashank Singh</t>
  </si>
  <si>
    <t>1 Voucher - Rajeev Kumar (Expo Inn Project)</t>
  </si>
  <si>
    <t>1 Voucher - Arun Kumar (31/12/25)</t>
  </si>
  <si>
    <t>Car Parking Reimbursement of January - Chandra Mohan</t>
  </si>
  <si>
    <t>Car Parking Reimbursement of January - Dinesh Singh Bisht</t>
  </si>
  <si>
    <t>Car Parking Reimbursement of January - Om Prakash</t>
  </si>
  <si>
    <t>Cake Arrangement - Rajeev Kumar Birthday Celeberation (Date: 28th December )</t>
  </si>
  <si>
    <t>Cake Arrangement - Birendra Negi Birthday Celeberation (Date: 05th January )</t>
  </si>
  <si>
    <t>Bike Parking Reimbursement of January - Akash Malhotra</t>
  </si>
  <si>
    <t>Bike Parking Reimbursement of January - Bharat Singh</t>
  </si>
  <si>
    <t>Lohri Celeberation @ 511 Office - Voucher (Om Prakash)</t>
  </si>
  <si>
    <t>Bike Parking Reimbursement of January - Shashank Singh</t>
  </si>
  <si>
    <t>Voucher - Dinesh Singh Bisht (Karmalake Land Demo)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</si>
</sst>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C15" sqref="C15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9" sqref="C19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45915</v>
      </c>
      <c r="K3" s="23">
        <v>8634</v>
      </c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1981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1980.9400000000023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3" sqref="C13:E13"/>
    </sheetView>
  </sheetViews>
  <sheetFormatPr defaultRowHeight="15"/>
  <cols>
    <col min="2" max="2" width="9.5703125" bestFit="1" customWidth="1"/>
    <col min="3" max="3" width="60.570312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  <col min="10" max="10" width="9.85546875" bestFit="1" customWidth="1"/>
    <col min="11" max="11" width="17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45933</v>
      </c>
      <c r="K3" s="23">
        <v>178</v>
      </c>
    </row>
    <row r="4" spans="1:11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-443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1537.9400000000023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workbookViewId="0">
      <selection activeCell="K16" sqref="K16"/>
    </sheetView>
  </sheetViews>
  <sheetFormatPr defaultRowHeight="15"/>
  <cols>
    <col min="2" max="2" width="11.140625" customWidth="1"/>
    <col min="3" max="3" width="58.5703125" customWidth="1"/>
    <col min="4" max="4" width="12.85546875" customWidth="1"/>
    <col min="7" max="7" width="18.7109375" customWidth="1"/>
    <col min="10" max="10" width="10.28515625" bestFit="1" customWidth="1"/>
    <col min="11" max="11" width="17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4439.5699999999979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45964</v>
      </c>
      <c r="K3" s="23">
        <v>1538</v>
      </c>
    </row>
    <row r="4" spans="1:11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>
        <v>3</v>
      </c>
      <c r="J5" s="22">
        <v>45986</v>
      </c>
      <c r="K5" s="23">
        <v>1781</v>
      </c>
    </row>
    <row r="6" spans="1:11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>
        <v>45978</v>
      </c>
      <c r="K6" s="23">
        <v>1740</v>
      </c>
    </row>
    <row r="7" spans="1:11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12815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-977.51000000000022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560.43000000000211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workbookViewId="0">
      <selection activeCell="C22" sqref="C22"/>
    </sheetView>
  </sheetViews>
  <sheetFormatPr defaultRowHeight="15"/>
  <cols>
    <col min="1" max="1" width="7.5703125" customWidth="1"/>
    <col min="2" max="2" width="13.28515625" customWidth="1"/>
    <col min="3" max="3" width="62.85546875" customWidth="1"/>
    <col min="4" max="4" width="19.140625" customWidth="1"/>
    <col min="5" max="5" width="13.7109375" customWidth="1"/>
    <col min="6" max="6" width="11.28515625" customWidth="1"/>
    <col min="7" max="7" width="20" customWidth="1"/>
    <col min="8" max="8" width="4.85546875" customWidth="1"/>
    <col min="10" max="10" width="13.7109375" customWidth="1"/>
    <col min="11" max="11" width="16.425781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3144.5699999999979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46000</v>
      </c>
      <c r="K3" s="23">
        <v>9534</v>
      </c>
    </row>
    <row r="4" spans="1:11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 t="s">
        <v>25</v>
      </c>
      <c r="G4" s="37"/>
      <c r="I4" s="21">
        <v>2</v>
      </c>
      <c r="J4" s="22">
        <v>46014</v>
      </c>
      <c r="K4" s="23">
        <v>2191</v>
      </c>
    </row>
    <row r="5" spans="1:11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 t="s">
        <v>25</v>
      </c>
      <c r="G5" s="37"/>
      <c r="H5" s="17"/>
      <c r="I5" s="21">
        <v>3</v>
      </c>
      <c r="J5" s="22">
        <v>46021</v>
      </c>
      <c r="K5" s="23">
        <v>295</v>
      </c>
    </row>
    <row r="6" spans="1:11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 t="s">
        <v>25</v>
      </c>
      <c r="G6" s="37"/>
      <c r="I6" s="21">
        <v>4</v>
      </c>
      <c r="J6" s="22">
        <v>46011</v>
      </c>
      <c r="K6" s="23">
        <v>220</v>
      </c>
    </row>
    <row r="7" spans="1:11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 t="s">
        <v>25</v>
      </c>
      <c r="G7" s="37"/>
      <c r="I7" s="21">
        <v>5</v>
      </c>
      <c r="J7" s="22">
        <v>45995</v>
      </c>
      <c r="K7" s="23">
        <v>560</v>
      </c>
    </row>
    <row r="8" spans="1:11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46003</v>
      </c>
      <c r="C10" s="44" t="s">
        <v>190</v>
      </c>
      <c r="D10" s="27" t="s">
        <v>8</v>
      </c>
      <c r="E10" s="45">
        <v>220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46009</v>
      </c>
      <c r="C11" s="44" t="s">
        <v>191</v>
      </c>
      <c r="D11" s="27" t="s">
        <v>8</v>
      </c>
      <c r="E11" s="45">
        <v>1690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46009</v>
      </c>
      <c r="C12" s="44" t="s">
        <v>192</v>
      </c>
      <c r="D12" s="27" t="s">
        <v>8</v>
      </c>
      <c r="E12" s="45">
        <v>261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46010</v>
      </c>
      <c r="C13" s="44" t="s">
        <v>193</v>
      </c>
      <c r="D13" s="27" t="s">
        <v>8</v>
      </c>
      <c r="E13" s="29">
        <v>60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46010</v>
      </c>
      <c r="C14" s="44" t="s">
        <v>194</v>
      </c>
      <c r="D14" s="27" t="s">
        <v>8</v>
      </c>
      <c r="E14" s="29">
        <v>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46016</v>
      </c>
      <c r="C15" s="44" t="s">
        <v>195</v>
      </c>
      <c r="D15" s="27" t="s">
        <v>8</v>
      </c>
      <c r="E15" s="45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46022</v>
      </c>
      <c r="C16" s="44" t="s">
        <v>196</v>
      </c>
      <c r="D16" s="27" t="s">
        <v>8</v>
      </c>
      <c r="E16" s="45">
        <v>1500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46022</v>
      </c>
      <c r="C17" s="44" t="s">
        <v>197</v>
      </c>
      <c r="D17" s="27" t="s">
        <v>8</v>
      </c>
      <c r="E17" s="45">
        <v>355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14095</v>
      </c>
      <c r="F27" s="42"/>
      <c r="G27" s="37"/>
      <c r="I27" s="21"/>
      <c r="J27" s="24" t="s">
        <v>12</v>
      </c>
      <c r="K27" s="25">
        <f>SUM(K3:K16)</f>
        <v>12800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1295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1855.4300000000021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59B3-FE3B-4AB8-B3D2-D8ECD9D14400}">
  <dimension ref="A1:K37"/>
  <sheetViews>
    <sheetView tabSelected="1" workbookViewId="0">
      <selection activeCell="G17" sqref="G17"/>
    </sheetView>
  </sheetViews>
  <sheetFormatPr defaultRowHeight="15"/>
  <cols>
    <col min="2" max="2" width="12" customWidth="1"/>
    <col min="3" max="3" width="73.5703125" customWidth="1"/>
    <col min="4" max="4" width="15.42578125" customWidth="1"/>
    <col min="5" max="5" width="13.42578125" customWidth="1"/>
    <col min="6" max="6" width="11.85546875" customWidth="1"/>
    <col min="7" max="7" width="18.42578125" customWidth="1"/>
    <col min="10" max="10" width="9.5703125" bestFit="1" customWidth="1"/>
    <col min="11" max="11" width="15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'Dec25'!G2-E27+K27</f>
        <v>2735.5699999999979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46034</v>
      </c>
      <c r="K3" s="23">
        <v>12890</v>
      </c>
    </row>
    <row r="4" spans="1:11">
      <c r="A4" s="27">
        <v>1</v>
      </c>
      <c r="B4" s="43">
        <v>46024</v>
      </c>
      <c r="C4" s="44" t="s">
        <v>198</v>
      </c>
      <c r="D4" s="27" t="s">
        <v>8</v>
      </c>
      <c r="E4" s="45">
        <v>1180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46024</v>
      </c>
      <c r="C5" s="44" t="s">
        <v>199</v>
      </c>
      <c r="D5" s="27" t="s">
        <v>8</v>
      </c>
      <c r="E5" s="45">
        <v>1180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46024</v>
      </c>
      <c r="C6" s="44" t="s">
        <v>200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46027</v>
      </c>
      <c r="C7" s="44" t="s">
        <v>201</v>
      </c>
      <c r="D7" s="27" t="s">
        <v>8</v>
      </c>
      <c r="E7" s="45">
        <v>820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46027</v>
      </c>
      <c r="C8" s="44" t="s">
        <v>202</v>
      </c>
      <c r="D8" s="27" t="s">
        <v>8</v>
      </c>
      <c r="E8" s="45">
        <v>820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46027</v>
      </c>
      <c r="C9" s="44" t="s">
        <v>11</v>
      </c>
      <c r="D9" s="27" t="s">
        <v>8</v>
      </c>
      <c r="E9" s="45">
        <v>5265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46027</v>
      </c>
      <c r="C10" s="44" t="s">
        <v>203</v>
      </c>
      <c r="D10" s="27" t="s">
        <v>8</v>
      </c>
      <c r="E10" s="29">
        <v>295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46030</v>
      </c>
      <c r="C11" s="44" t="s">
        <v>204</v>
      </c>
      <c r="D11" s="27" t="s">
        <v>8</v>
      </c>
      <c r="E11" s="29">
        <v>295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46036</v>
      </c>
      <c r="C12" s="44" t="s">
        <v>205</v>
      </c>
      <c r="D12" s="27" t="s">
        <v>8</v>
      </c>
      <c r="E12" s="45">
        <v>275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46041</v>
      </c>
      <c r="C13" s="44" t="s">
        <v>206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46042</v>
      </c>
      <c r="C14" s="44" t="s">
        <v>207</v>
      </c>
      <c r="D14" s="27" t="s">
        <v>8</v>
      </c>
      <c r="E14" s="29">
        <v>738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46044</v>
      </c>
      <c r="C15" s="44" t="s">
        <v>11</v>
      </c>
      <c r="D15" s="27" t="s">
        <v>8</v>
      </c>
      <c r="E15" s="45">
        <v>596</v>
      </c>
      <c r="F15" s="46"/>
      <c r="G15" s="37"/>
      <c r="I15" s="21"/>
      <c r="J15" s="21"/>
      <c r="K15" s="23"/>
    </row>
    <row r="16" spans="1:11">
      <c r="A16" s="27">
        <v>13</v>
      </c>
      <c r="B16" s="43">
        <v>46051</v>
      </c>
      <c r="C16" s="44" t="s">
        <v>11</v>
      </c>
      <c r="D16" s="27" t="s">
        <v>8</v>
      </c>
      <c r="E16" s="45">
        <v>360</v>
      </c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13299</v>
      </c>
      <c r="F27" s="42"/>
      <c r="G27" s="37"/>
      <c r="I27" s="21"/>
      <c r="J27" s="24" t="s">
        <v>12</v>
      </c>
      <c r="K27" s="25">
        <f>SUM(K3:K16)</f>
        <v>12890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409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2264.4300000000021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b05c6f3b73de370f879c3b476fe9f2eb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300ec7714d79a8d95929b3206358639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01CA6D-7A9A-4493-8595-BDBC6DCCE2D0}"/>
</file>

<file path=customXml/itemProps2.xml><?xml version="1.0" encoding="utf-8"?>
<ds:datastoreItem xmlns:ds="http://schemas.openxmlformats.org/officeDocument/2006/customXml" ds:itemID="{6510BA85-1295-4988-BA14-469505BA413E}"/>
</file>

<file path=customXml/itemProps3.xml><?xml version="1.0" encoding="utf-8"?>
<ds:datastoreItem xmlns:ds="http://schemas.openxmlformats.org/officeDocument/2006/customXml" ds:itemID="{6A0C070A-D8FA-4A3A-A7AC-CDF28C57A5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2026-01-30T11:33:29Z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