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updateLinks="never"/>
  <xr:revisionPtr revIDLastSave="0" documentId="13_ncr:1_{797DC589-8EAF-4738-BF4E-5F1239A3A7CC}" xr6:coauthVersionLast="47" xr6:coauthVersionMax="47" xr10:uidLastSave="{00000000-0000-0000-0000-000000000000}"/>
  <bookViews>
    <workbookView xWindow="-108" yWindow="-108" windowWidth="23256" windowHeight="12456" firstSheet="31" activeTab="32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  <sheet name="May26" sheetId="33" r:id="rId3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33" l="1"/>
  <c r="E29" i="33"/>
  <c r="K29" i="32"/>
  <c r="E29" i="32"/>
  <c r="K31" i="32" s="1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31" i="33" l="1"/>
  <c r="G2" i="32"/>
  <c r="K32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G2" i="33" l="1"/>
  <c r="K32" i="33" s="1"/>
  <c r="K30" i="27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<sst xmlns="http://schemas.openxmlformats.org/spreadsheetml/2006/main" count="1502" uniqueCount="243">
  <si>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</si>
  <si>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</si>
  <si>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</si>
  <si>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</si>
  <si>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</si>
  <si>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</si>
  <si>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</si>
  <si>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</si>
  <si>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</si>
  <si>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</si>
  <si>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</si>
  <si>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</si>
  <si>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</si>
  <si>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</si>
  <si>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</si>
  <si>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</si>
  <si>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</si>
  <si>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</si>
  <si>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</si>
  <si>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</si>
  <si>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</si>
  <si>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</si>
  <si>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</si>
  <si>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</si>
  <si>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</si>
  <si>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</si>
  <si>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</si>
  <si>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</si>
  <si>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</si>
  <si>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</si>
  <si>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</si>
  <si>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</si>
  <si>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</si>
  <si>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</si>
  <si>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</si>
  <si>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</si>
  <si>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</si>
  <si>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</si>
  <si>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</si>
  <si>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</si>
  <si>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</si>
  <si>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</si>
  <si>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</si>
  <si>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</si>
  <si>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</si>
  <si>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</si>
  <si>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</si>
  <si>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</si>
  <si>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</si>
  <si>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</si>
  <si>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</si>
  <si>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</si>
  <si>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</si>
  <si>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</si>
  <si>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</si>
  <si>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</si>
  <si>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</si>
  <si>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</si>
  <si>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</si>
  <si>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</si>
  <si>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</si>
  <si>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</si>
  <si>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</si>
  <si>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</si>
  <si>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</si>
  <si>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</si>
  <si>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</si>
  <si>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</si>
  <si>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</si>
  <si>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</si>
  <si>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</si>
  <si>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</si>
  <si>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</si>
  <si>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</si>
  <si>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</si>
  <si>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</si>
  <si>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</si>
  <si>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</si>
  <si>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</si>
  <si>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</si>
  <si>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</si>
  <si>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</si>
  <si>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</si>
  <si>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</si>
  <si>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</si>
  <si>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</si>
  <si>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</si>
  <si>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</si>
  <si>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</si>
  <si>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</si>
  <si>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</si>
  <si>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</si>
  <si>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</si>
  <si>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</si>
  <si>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</si>
  <si>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</si>
  <si>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</si>
  <si>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</si>
  <si>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</si>
  <si>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</si>
  <si>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</si>
  <si>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</si>
  <si>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</si>
  <si>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</si>
  <si>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</si>
  <si>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</si>
  <si>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</si>
  <si>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</si>
  <si>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</si>
  <si>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</si>
  <si>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</si>
  <si>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</si>
  <si>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</si>
  <si>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</si>
  <si>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</si>
  <si>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</si>
  <si>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</si>
  <si>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</si>
  <si>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</si>
  <si>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</si>
  <si>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</si>
  <si>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</si>
  <si>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</si>
  <si>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</si>
  <si>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</si>
  <si>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</si>
  <si>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</si>
  <si>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</si>
  <si>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</si>
  <si>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</si>
  <si>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</si>
  <si>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</si>
  <si>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</si>
  <si>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</si>
  <si>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</si>
  <si>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</si>
  <si>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</si>
  <si>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</si>
  <si>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</si>
  <si>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</si>
  <si>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</si>
  <si>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</si>
  <si>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</si>
  <si>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</si>
  <si>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</si>
  <si>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</si>
  <si>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</si>
  <si>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</si>
  <si>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</si>
  <si>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</si>
  <si>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</si>
  <si>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</si>
  <si>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</si>
  <si>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</si>
  <si>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</si>
  <si>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</si>
  <si>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</si>
  <si>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</si>
  <si>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</si>
  <si>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</si>
  <si>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</si>
  <si>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</si>
  <si>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</si>
  <si>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</si>
  <si>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</si>
  <si>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</si>
  <si>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</si>
  <si>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</si>
  <si>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</si>
  <si>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</si>
  <si>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</si>
  <si>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</si>
  <si>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</si>
  <si>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</si>
  <si>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</si>
  <si>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</si>
  <si>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</si>
  <si>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</si>
  <si>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</si>
  <si>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</si>
  <si>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</si>
  <si>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</si>
  <si>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</si>
  <si>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</si>
  <si>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</si>
  <si>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</si>
  <si>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</si>
  <si>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</si>
  <si>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</si>
  <si>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</si>
  <si>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</si>
  <si>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</si>
  <si>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</si>
  <si>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</si>
  <si>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</si>
  <si>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</si>
  <si>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</si>
  <si>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</si>
  <si>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</si>
  <si>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</si>
  <si>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</si>
  <si>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</si>
  <si>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</si>
  <si>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</si>
  <si>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</si>
  <si>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</si>
  <si>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</si>
  <si>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</si>
  <si>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</si>
  <si>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</si>
  <si>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</si>
  <si>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</si>
  <si>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</si>
  <si>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</si>
  <si>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</si>
  <si>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</si>
  <si>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</si>
  <si>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</si>
  <si>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</si>
  <si>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</si>
  <si>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</si>
  <si>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</si>
  <si>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</si>
  <si>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</si>
  <si>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</si>
  <si>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</si>
  <si>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</si>
  <si>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</si>
  <si>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</si>
  <si>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</si>
  <si>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</si>
  <si>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</si>
  <si>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</si>
  <si>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</si>
  <si>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</si>
  <si>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</si>
  <si>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</si>
  <si>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</si>
  <si>
    <t>1 Voucher - Tushar Maurya (13/04/26)</t>
  </si>
  <si>
    <t>1 Voucher - Arun Kumar (14/04/26)</t>
  </si>
  <si>
    <t>1 Voucher - Arun Kumar (15/04/26)</t>
  </si>
  <si>
    <t>1 Voucher - Arun Kumar (21/04/26)</t>
  </si>
  <si>
    <t>1 Voucher - Arun Kumar (22/04/26)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</si>
</sst>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60" t="s">
        <v>6</v>
      </c>
      <c r="B2" s="61"/>
      <c r="C2" s="61"/>
      <c r="D2" s="61"/>
      <c r="E2" s="62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9" t="s">
        <v>104</v>
      </c>
      <c r="J30" s="59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9" t="s">
        <v>105</v>
      </c>
      <c r="J31" s="59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15" sqref="C15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8867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45933</v>
      </c>
      <c r="K3" s="23">
        <v>178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7" max="7" width="18.6640625" customWidth="1"/>
    <col min="10" max="10" width="10.332031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-977.51000000000022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560.43000000000211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4.4" x14ac:dyDescent="0.3"/>
  <cols>
    <col min="1" max="1" width="7.5546875" customWidth="1"/>
    <col min="2" max="2" width="13.33203125" customWidth="1"/>
    <col min="3" max="3" width="62.88671875" customWidth="1"/>
    <col min="4" max="4" width="19.109375" customWidth="1"/>
    <col min="5" max="5" width="13.6640625" customWidth="1"/>
    <col min="6" max="6" width="11.33203125" customWidth="1"/>
    <col min="7" max="7" width="20" customWidth="1"/>
    <col min="8" max="8" width="4.88671875" customWidth="1"/>
    <col min="10" max="10" width="13.6640625" customWidth="1"/>
    <col min="11" max="11" width="16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46000</v>
      </c>
      <c r="K3" s="23">
        <v>9534</v>
      </c>
    </row>
    <row r="4" spans="1:11" x14ac:dyDescent="0.3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 x14ac:dyDescent="0.3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 x14ac:dyDescent="0.3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 x14ac:dyDescent="0.3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 x14ac:dyDescent="0.3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1295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1855.4300000000021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7" sqref="C17"/>
    </sheetView>
  </sheetViews>
  <sheetFormatPr defaultRowHeight="14.4" x14ac:dyDescent="0.3"/>
  <cols>
    <col min="2" max="2" width="12" customWidth="1"/>
    <col min="3" max="3" width="73.5546875" customWidth="1"/>
    <col min="4" max="4" width="15.44140625" customWidth="1"/>
    <col min="5" max="5" width="13.44140625" customWidth="1"/>
    <col min="6" max="6" width="11.88671875" customWidth="1"/>
    <col min="7" max="7" width="18.44140625" customWidth="1"/>
    <col min="10" max="10" width="10" bestFit="1" customWidth="1"/>
    <col min="11" max="11" width="15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46034</v>
      </c>
      <c r="K3" s="23">
        <v>12890</v>
      </c>
    </row>
    <row r="4" spans="1:11" x14ac:dyDescent="0.3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 x14ac:dyDescent="0.3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-1296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559.43000000000211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0" sqref="C10:E12"/>
    </sheetView>
  </sheetViews>
  <sheetFormatPr defaultRowHeight="14.4" x14ac:dyDescent="0.3"/>
  <cols>
    <col min="2" max="2" width="12.109375" customWidth="1"/>
    <col min="3" max="3" width="70" bestFit="1" customWidth="1"/>
    <col min="4" max="4" width="13" bestFit="1" customWidth="1"/>
    <col min="5" max="5" width="12.88671875" customWidth="1"/>
    <col min="6" max="6" width="10.88671875" customWidth="1"/>
    <col min="7" max="7" width="16.44140625" customWidth="1"/>
    <col min="9" max="9" width="10.88671875" customWidth="1"/>
    <col min="10" max="10" width="15.109375" customWidth="1"/>
    <col min="11" max="11" width="20.1093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46056</v>
      </c>
      <c r="K3" s="23">
        <v>360</v>
      </c>
    </row>
    <row r="4" spans="1:11" x14ac:dyDescent="0.3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 x14ac:dyDescent="0.3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3150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3709.4300000000021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5" sqref="C5"/>
    </sheetView>
  </sheetViews>
  <sheetFormatPr defaultRowHeight="14.4" x14ac:dyDescent="0.3"/>
  <cols>
    <col min="2" max="2" width="12.5546875" customWidth="1"/>
    <col min="3" max="3" width="71.44140625" customWidth="1"/>
    <col min="4" max="4" width="14.33203125" customWidth="1"/>
    <col min="5" max="5" width="11.88671875" customWidth="1"/>
    <col min="6" max="6" width="12.6640625" customWidth="1"/>
    <col min="7" max="7" width="18.88671875" customWidth="1"/>
    <col min="10" max="10" width="10.44140625" bestFit="1" customWidth="1"/>
    <col min="11" max="11" width="18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46105</v>
      </c>
      <c r="K3" s="23">
        <v>11408</v>
      </c>
    </row>
    <row r="4" spans="1:11" x14ac:dyDescent="0.3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-559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0.43000000000211003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9"/>
  <sheetViews>
    <sheetView topLeftCell="B6" workbookViewId="0">
      <selection activeCell="E27" sqref="E22:E27"/>
    </sheetView>
  </sheetViews>
  <sheetFormatPr defaultRowHeight="14.4" x14ac:dyDescent="0.3"/>
  <cols>
    <col min="2" max="2" width="13.88671875" customWidth="1"/>
    <col min="3" max="3" width="58.88671875" customWidth="1"/>
    <col min="4" max="4" width="19.33203125" customWidth="1"/>
    <col min="5" max="5" width="11.109375" customWidth="1"/>
    <col min="7" max="7" width="23.5546875" customWidth="1"/>
    <col min="10" max="10" width="15.5546875" customWidth="1"/>
    <col min="11" max="11" width="23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March26!G2-E29+K29</f>
        <v>3027.6399999999976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46119</v>
      </c>
      <c r="K3" s="23">
        <v>7892</v>
      </c>
    </row>
    <row r="4" spans="1:11" x14ac:dyDescent="0.3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 x14ac:dyDescent="0.3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>
        <v>3</v>
      </c>
      <c r="J5" s="22">
        <v>46135</v>
      </c>
      <c r="K5" s="23">
        <v>1535</v>
      </c>
    </row>
    <row r="6" spans="1:11" x14ac:dyDescent="0.3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46136</v>
      </c>
      <c r="C21" s="44" t="s">
        <v>238</v>
      </c>
      <c r="D21" s="27" t="s">
        <v>8</v>
      </c>
      <c r="E21" s="45">
        <v>838.27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46136</v>
      </c>
      <c r="C22" s="44" t="s">
        <v>239</v>
      </c>
      <c r="D22" s="27" t="s">
        <v>8</v>
      </c>
      <c r="E22" s="45">
        <v>80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46136</v>
      </c>
      <c r="C23" s="44" t="s">
        <v>240</v>
      </c>
      <c r="D23" s="27" t="s">
        <v>8</v>
      </c>
      <c r="E23" s="45">
        <v>188</v>
      </c>
      <c r="F23" s="46" t="s">
        <v>25</v>
      </c>
      <c r="G23" s="37"/>
      <c r="I23" s="21"/>
      <c r="J23" s="21"/>
      <c r="K23" s="23"/>
    </row>
    <row r="24" spans="1:11" x14ac:dyDescent="0.3">
      <c r="A24" s="27">
        <v>21</v>
      </c>
      <c r="B24" s="43">
        <v>46136</v>
      </c>
      <c r="C24" s="44" t="s">
        <v>241</v>
      </c>
      <c r="D24" s="27" t="s">
        <v>8</v>
      </c>
      <c r="E24" s="45">
        <v>80</v>
      </c>
      <c r="F24" s="46" t="s">
        <v>25</v>
      </c>
      <c r="G24" s="37"/>
      <c r="I24" s="21"/>
      <c r="J24" s="21"/>
      <c r="K24" s="23"/>
    </row>
    <row r="25" spans="1:11" x14ac:dyDescent="0.3">
      <c r="A25" s="27">
        <v>22</v>
      </c>
      <c r="B25" s="43">
        <v>46136</v>
      </c>
      <c r="C25" s="44" t="s">
        <v>242</v>
      </c>
      <c r="D25" s="27" t="s">
        <v>8</v>
      </c>
      <c r="E25" s="45">
        <v>80</v>
      </c>
      <c r="F25" s="46" t="s">
        <v>25</v>
      </c>
      <c r="G25" s="37"/>
      <c r="I25" s="21"/>
      <c r="J25" s="21"/>
      <c r="K25" s="23"/>
    </row>
    <row r="26" spans="1:11" x14ac:dyDescent="0.3">
      <c r="A26" s="27">
        <v>23</v>
      </c>
      <c r="B26" s="43">
        <v>46136</v>
      </c>
      <c r="C26" s="44" t="s">
        <v>11</v>
      </c>
      <c r="D26" s="27" t="s">
        <v>8</v>
      </c>
      <c r="E26" s="45">
        <v>169</v>
      </c>
      <c r="F26" s="46" t="s">
        <v>25</v>
      </c>
      <c r="G26" s="37"/>
      <c r="I26" s="21"/>
      <c r="J26" s="21"/>
      <c r="K26" s="23"/>
    </row>
    <row r="27" spans="1:11" x14ac:dyDescent="0.3">
      <c r="A27" s="27">
        <v>24</v>
      </c>
      <c r="B27" s="43">
        <v>46136</v>
      </c>
      <c r="C27" s="44" t="s">
        <v>11</v>
      </c>
      <c r="D27" s="27" t="s">
        <v>8</v>
      </c>
      <c r="E27" s="45">
        <v>537</v>
      </c>
      <c r="F27" s="46" t="s">
        <v>25</v>
      </c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17326.93</v>
      </c>
      <c r="F29" s="42"/>
      <c r="G29" s="37"/>
      <c r="I29" s="21"/>
      <c r="J29" s="24" t="s">
        <v>12</v>
      </c>
      <c r="K29" s="25">
        <f>SUM(K3:K16)</f>
        <v>15355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1971.9300000000003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1972.3600000000024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319C-D69B-499F-BF10-84CFEA7D51CE}">
  <dimension ref="A1:K39"/>
  <sheetViews>
    <sheetView tabSelected="1" topLeftCell="A12" workbookViewId="0">
      <selection activeCell="G37" sqref="G37"/>
    </sheetView>
  </sheetViews>
  <sheetFormatPr defaultRowHeight="14.4" x14ac:dyDescent="0.3"/>
  <cols>
    <col min="2" max="2" width="21.88671875" customWidth="1"/>
    <col min="3" max="3" width="28.5546875" customWidth="1"/>
    <col min="4" max="4" width="21.33203125" customWidth="1"/>
    <col min="5" max="5" width="15.6640625" customWidth="1"/>
    <col min="6" max="6" width="14.44140625" customWidth="1"/>
    <col min="7" max="7" width="17.88671875" customWidth="1"/>
    <col min="11" max="11" width="20.5546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April26!G2-E29+K29</f>
        <v>-2279.3600000000024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/>
      <c r="K3" s="23"/>
    </row>
    <row r="4" spans="1:11" x14ac:dyDescent="0.3">
      <c r="A4" s="27">
        <v>1</v>
      </c>
      <c r="B4" s="43">
        <v>46141</v>
      </c>
      <c r="C4" s="44" t="s">
        <v>11</v>
      </c>
      <c r="D4" s="27" t="s">
        <v>8</v>
      </c>
      <c r="E4" s="45">
        <v>4807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46142</v>
      </c>
      <c r="C5" s="44" t="s">
        <v>227</v>
      </c>
      <c r="D5" s="27" t="s">
        <v>8</v>
      </c>
      <c r="E5" s="45">
        <v>500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/>
      <c r="B6" s="43"/>
      <c r="C6" s="44"/>
      <c r="D6" s="27"/>
      <c r="E6" s="45"/>
      <c r="F6" s="46"/>
      <c r="G6" s="37"/>
      <c r="I6" s="21"/>
      <c r="J6" s="22"/>
      <c r="K6" s="23"/>
    </row>
    <row r="7" spans="1:11" x14ac:dyDescent="0.3">
      <c r="A7" s="27"/>
      <c r="B7" s="43"/>
      <c r="C7" s="44"/>
      <c r="D7" s="27"/>
      <c r="E7" s="29"/>
      <c r="F7" s="46"/>
      <c r="G7" s="37"/>
      <c r="I7" s="21"/>
      <c r="J7" s="21"/>
      <c r="K7" s="23"/>
    </row>
    <row r="8" spans="1:11" x14ac:dyDescent="0.3">
      <c r="A8" s="27"/>
      <c r="B8" s="43"/>
      <c r="C8" s="44"/>
      <c r="D8" s="27"/>
      <c r="E8" s="45"/>
      <c r="F8" s="46"/>
      <c r="G8" s="47"/>
      <c r="I8" s="21"/>
      <c r="J8" s="21"/>
      <c r="K8" s="23"/>
    </row>
    <row r="9" spans="1:11" x14ac:dyDescent="0.3">
      <c r="A9" s="27"/>
      <c r="B9" s="43"/>
      <c r="C9" s="44"/>
      <c r="D9" s="27"/>
      <c r="E9" s="45"/>
      <c r="F9" s="46"/>
      <c r="G9" s="37"/>
      <c r="I9" s="21"/>
      <c r="J9" s="21"/>
      <c r="K9" s="23"/>
    </row>
    <row r="10" spans="1:11" x14ac:dyDescent="0.3">
      <c r="A10" s="27"/>
      <c r="B10" s="43"/>
      <c r="C10" s="44"/>
      <c r="D10" s="27"/>
      <c r="E10" s="45"/>
      <c r="F10" s="46"/>
      <c r="G10" s="37"/>
      <c r="I10" s="21"/>
      <c r="J10" s="21"/>
      <c r="K10" s="23"/>
    </row>
    <row r="11" spans="1:11" x14ac:dyDescent="0.3">
      <c r="A11" s="27"/>
      <c r="B11" s="43"/>
      <c r="C11" s="44"/>
      <c r="D11" s="27"/>
      <c r="E11" s="45"/>
      <c r="F11" s="46"/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5307</v>
      </c>
      <c r="F29" s="42"/>
      <c r="G29" s="37"/>
      <c r="I29" s="21"/>
      <c r="J29" s="24" t="s">
        <v>12</v>
      </c>
      <c r="K29" s="25">
        <f>SUM(K3:K16)</f>
        <v>0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5307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7279.3600000000024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9" t="s">
        <v>46</v>
      </c>
      <c r="K18" s="59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C070A-D8FA-4A3A-A7AC-CDF28C57A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customXml/itemProps3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  <vt:lpstr>Jan26</vt:lpstr>
      <vt:lpstr>Feb26</vt:lpstr>
      <vt:lpstr>March26</vt:lpstr>
      <vt:lpstr>April26</vt:lpstr>
      <vt:lpstr>May26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2026-05-04T03:11:18Z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