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updateLinks="never"/>
  <xr:revisionPtr revIDLastSave="0" documentId="13_ncr:1_{FD058A23-CBB3-41CC-8DC6-D5E047D034AA}" xr6:coauthVersionLast="47" xr6:coauthVersionMax="47" xr10:uidLastSave="{00000000-0000-0000-0000-000000000000}"/>
  <bookViews>
    <workbookView xWindow="-108" yWindow="-108" windowWidth="23256" windowHeight="12456" firstSheet="30" activeTab="34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  <sheet name="June26" sheetId="34" r:id="rId34"/>
    <sheet name="July26" sheetId="35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35" l="1"/>
  <c r="E29" i="35"/>
  <c r="K29" i="34"/>
  <c r="E29" i="34"/>
  <c r="K31" i="34" s="1"/>
  <c r="K29" i="33"/>
  <c r="E29" i="33"/>
  <c r="K29" i="32"/>
  <c r="E29" i="32"/>
  <c r="K31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1" i="35" l="1"/>
  <c r="K31" i="33"/>
  <c r="G2" i="33"/>
  <c r="K32" i="33" s="1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34" l="1"/>
  <c r="K30" i="27"/>
  <c r="G2" i="28"/>
  <c r="K30" i="28"/>
  <c r="G2" i="29"/>
  <c r="K30" i="22"/>
  <c r="G2" i="23"/>
  <c r="K30" i="23" s="1"/>
  <c r="K23" i="20"/>
  <c r="G2" i="21"/>
  <c r="K31" i="21" s="1"/>
  <c r="G2" i="24"/>
  <c r="K29" i="24"/>
  <c r="K32" i="34" l="1"/>
  <c r="G2" i="35"/>
  <c r="K32" i="35" s="1"/>
  <c r="K30" i="29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<sst xmlns="http://schemas.openxmlformats.org/spreadsheetml/2006/main" count="1638" uniqueCount="268">
  <si>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</si>
  <si>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</si>
  <si>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</si>
  <si>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</si>
  <si>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</si>
  <si>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</si>
  <si>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</si>
  <si>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</si>
  <si>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</si>
  <si>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</si>
  <si>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</si>
  <si>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</si>
  <si>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</si>
  <si>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</si>
  <si>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</si>
  <si>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</si>
  <si>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</si>
  <si>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</si>
  <si>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</si>
  <si>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</si>
  <si>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</si>
  <si>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</si>
  <si>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</si>
  <si>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</si>
  <si>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</si>
  <si>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</si>
  <si>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</si>
  <si>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</si>
  <si>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</si>
  <si>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</si>
  <si>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</si>
  <si>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</si>
  <si>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</si>
  <si>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</si>
  <si>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</si>
  <si>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</si>
  <si>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</si>
  <si>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</si>
  <si>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</si>
  <si>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</si>
  <si>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</si>
  <si>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</si>
  <si>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</si>
  <si>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</si>
  <si>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</si>
  <si>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</si>
  <si>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</si>
  <si>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</si>
  <si>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</si>
  <si>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</si>
  <si>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</si>
  <si>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</si>
  <si>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</si>
  <si>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</si>
  <si>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</si>
  <si>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</si>
  <si>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</si>
  <si>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</si>
  <si>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</si>
  <si>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</si>
  <si>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</si>
  <si>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</si>
  <si>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</si>
  <si>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</si>
  <si>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</si>
  <si>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</si>
  <si>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</si>
  <si>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</si>
  <si>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</si>
  <si>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</si>
  <si>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</si>
  <si>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</si>
  <si>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</si>
  <si>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</si>
  <si>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</si>
  <si>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</si>
  <si>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</si>
  <si>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</si>
  <si>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</si>
  <si>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</si>
  <si>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</si>
  <si>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</si>
  <si>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</si>
  <si>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</si>
  <si>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</si>
  <si>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</si>
  <si>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</si>
  <si>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</si>
  <si>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</si>
  <si>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</si>
  <si>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</si>
  <si>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</si>
  <si>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</si>
  <si>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</si>
  <si>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</si>
  <si>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</si>
  <si>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</si>
  <si>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</si>
  <si>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</si>
  <si>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</si>
  <si>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</si>
  <si>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</si>
  <si>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</si>
  <si>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</si>
  <si>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</si>
  <si>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</si>
  <si>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</si>
  <si>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</si>
  <si>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</si>
  <si>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</si>
  <si>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</si>
  <si>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</si>
  <si>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</si>
  <si>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</si>
  <si>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</si>
  <si>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</si>
  <si>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</si>
  <si>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</si>
  <si>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</si>
  <si>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</si>
  <si>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</si>
  <si>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</si>
  <si>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</si>
  <si>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</si>
  <si>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</si>
  <si>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</si>
  <si>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</si>
  <si>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</si>
  <si>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</si>
  <si>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</si>
  <si>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</si>
  <si>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</si>
  <si>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</si>
  <si>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</si>
  <si>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</si>
  <si>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</si>
  <si>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</si>
  <si>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</si>
  <si>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</si>
  <si>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</si>
  <si>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</si>
  <si>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</si>
  <si>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</si>
  <si>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</si>
  <si>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</si>
  <si>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</si>
  <si>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</si>
  <si>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</si>
  <si>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</si>
  <si>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</si>
  <si>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</si>
  <si>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</si>
  <si>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</si>
  <si>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</si>
  <si>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</si>
  <si>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</si>
  <si>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</si>
  <si>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</si>
  <si>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</si>
  <si>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</si>
  <si>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</si>
  <si>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</si>
  <si>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</si>
  <si>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</si>
  <si>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</si>
  <si>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</si>
  <si>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</si>
  <si>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</si>
  <si>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</si>
  <si>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</si>
  <si>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</si>
  <si>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</si>
  <si>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</si>
  <si>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</si>
  <si>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</si>
  <si>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</si>
  <si>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</si>
  <si>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</si>
  <si>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</si>
  <si>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</si>
  <si>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</si>
  <si>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</si>
  <si>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</si>
  <si>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</si>
  <si>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</si>
  <si>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</si>
  <si>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</si>
  <si>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</si>
  <si>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</si>
  <si>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</si>
  <si>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</si>
  <si>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</si>
  <si>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</si>
  <si>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</si>
  <si>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</si>
  <si>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</si>
  <si>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</si>
  <si>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</si>
  <si>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</si>
  <si>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</si>
  <si>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</si>
  <si>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</si>
  <si>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</si>
  <si>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</si>
  <si>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</si>
  <si>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</si>
  <si>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</si>
  <si>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</si>
  <si>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</si>
  <si>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</si>
  <si>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</si>
  <si>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</si>
  <si>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</si>
  <si>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</si>
  <si>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</si>
  <si>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</si>
  <si>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</si>
  <si>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</si>
  <si>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</si>
  <si>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</si>
  <si>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</si>
  <si>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</si>
  <si>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</si>
  <si>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</si>
  <si>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</si>
  <si>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</si>
  <si>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</si>
  <si>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</si>
  <si>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</si>
  <si>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</si>
  <si>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</si>
  <si>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</si>
  <si>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</si>
  <si>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</si>
  <si>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</si>
  <si>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</si>
  <si>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</si>
  <si>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</si>
  <si>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</si>
  <si>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</si>
  <si>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</si>
  <si>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</si>
  <si>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</si>
  <si>
    <t>1 Voucher - Arun Kumar (01/05/26)</t>
  </si>
  <si>
    <t>Bike Parking Reimbursement of May - Bharat Singh</t>
  </si>
  <si>
    <t>Car Parking Reimbursement of May - Om Prakash</t>
  </si>
  <si>
    <t>1 Voucher - Arun Kumar (14/05/26)</t>
  </si>
  <si>
    <t>1 Voucher - Arun Kumar (15/05/26)</t>
  </si>
  <si>
    <t>1 Voucher - Arun Kumar (30/05/26)</t>
  </si>
  <si>
    <t>1 Voucher - Arun Kumar (01/06/26)</t>
  </si>
  <si>
    <t>Bike Parking Reimbursement of June - Shashank Singh</t>
  </si>
  <si>
    <t>Bike Parking Reimbursement of June - Pravin Kumar</t>
  </si>
  <si>
    <t>Car Parking Reimbursement of June- Chandra Mohan</t>
  </si>
  <si>
    <t>Car Parking Reimbursement of June- Om Prakash</t>
  </si>
  <si>
    <t>1 Voucher - Arun Kumar (12/06/26)</t>
  </si>
  <si>
    <t>Plumber Payment</t>
  </si>
  <si>
    <t>Voucher - RajniKant Singh  - Hilton Bangalore  (To and From)</t>
  </si>
  <si>
    <t>Cake Arrangement - Akash -  Birthday Celeberation (Date: 10th June)</t>
  </si>
  <si>
    <t>Cake Arrangement - Swarn -  Birthday Celeberation (Date: 16th Feb) - Ordered on 13th May</t>
  </si>
  <si>
    <t>Cake Arrangement - Dinesh Singh Bisht -  Birthday Celeberation (Date: 18th June)</t>
  </si>
  <si>
    <t>1 Voucher - Arun Kumar (18/06/26)</t>
  </si>
  <si>
    <t>1 Voucher - Arun Kumar (17/06/26)</t>
  </si>
  <si>
    <t>1 Voucher - Arun Kumar (16/06/26)</t>
  </si>
  <si>
    <t>Team Lunch - Gurgaon Office (Lemon Tree Group Server Setup Activity)</t>
  </si>
  <si>
    <t>Team Lunch - Kolkata Office (Lemon Tree Group Server Setup Activity)</t>
  </si>
  <si>
    <t>1 Voucher - Arun Kumar (30/06/26)</t>
  </si>
  <si>
    <t xml:space="preserve">Late night working for Lemon Tree - Food </t>
  </si>
  <si>
    <t>Distribution of Sweets on the occation of PFIPL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</si>
</sst>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1" t="s">
        <v>6</v>
      </c>
      <c r="B2" s="62"/>
      <c r="C2" s="62"/>
      <c r="D2" s="62"/>
      <c r="E2" s="63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1" t="s">
        <v>6</v>
      </c>
      <c r="B3" s="62"/>
      <c r="C3" s="62"/>
      <c r="D3" s="62"/>
      <c r="E3" s="63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60" t="s">
        <v>104</v>
      </c>
      <c r="J30" s="60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60" t="s">
        <v>105</v>
      </c>
      <c r="J31" s="60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22" sqref="C22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46000</v>
      </c>
      <c r="K3" s="23">
        <v>9534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1295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1855.4300000000021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0" sqref="C10:E10"/>
    </sheetView>
  </sheetViews>
  <sheetFormatPr defaultRowHeight="14.4" x14ac:dyDescent="0.3"/>
  <cols>
    <col min="2" max="2" width="12" customWidth="1"/>
    <col min="3" max="3" width="73.5546875" customWidth="1"/>
    <col min="4" max="4" width="15.44140625" customWidth="1"/>
    <col min="5" max="5" width="13.44140625" customWidth="1"/>
    <col min="6" max="6" width="11.88671875" customWidth="1"/>
    <col min="7" max="7" width="18.44140625" customWidth="1"/>
    <col min="10" max="10" width="10" bestFit="1" customWidth="1"/>
    <col min="11" max="11" width="15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46034</v>
      </c>
      <c r="K3" s="23">
        <v>12890</v>
      </c>
    </row>
    <row r="4" spans="1:11" x14ac:dyDescent="0.3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-1296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559.43000000000211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1" t="s">
        <v>6</v>
      </c>
      <c r="B3" s="62"/>
      <c r="C3" s="62"/>
      <c r="D3" s="62"/>
      <c r="E3" s="63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7" sqref="C17"/>
    </sheetView>
  </sheetViews>
  <sheetFormatPr defaultRowHeight="14.4" x14ac:dyDescent="0.3"/>
  <cols>
    <col min="2" max="2" width="12.109375" customWidth="1"/>
    <col min="3" max="3" width="70" bestFit="1" customWidth="1"/>
    <col min="4" max="4" width="13" bestFit="1" customWidth="1"/>
    <col min="5" max="5" width="12.88671875" customWidth="1"/>
    <col min="6" max="6" width="10.88671875" customWidth="1"/>
    <col min="7" max="7" width="16.44140625" customWidth="1"/>
    <col min="9" max="9" width="10.88671875" customWidth="1"/>
    <col min="10" max="10" width="15.109375" customWidth="1"/>
    <col min="11" max="11" width="20.1093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46056</v>
      </c>
      <c r="K3" s="23">
        <v>360</v>
      </c>
    </row>
    <row r="4" spans="1:11" x14ac:dyDescent="0.3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3150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3709.4300000000021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7" sqref="C7"/>
    </sheetView>
  </sheetViews>
  <sheetFormatPr defaultRowHeight="14.4" x14ac:dyDescent="0.3"/>
  <cols>
    <col min="2" max="2" width="12.5546875" customWidth="1"/>
    <col min="3" max="3" width="71.44140625" customWidth="1"/>
    <col min="4" max="4" width="14.33203125" customWidth="1"/>
    <col min="5" max="5" width="11.88671875" customWidth="1"/>
    <col min="6" max="6" width="12.6640625" customWidth="1"/>
    <col min="7" max="7" width="18.88671875" customWidth="1"/>
    <col min="10" max="10" width="10.44140625" bestFit="1" customWidth="1"/>
    <col min="11" max="11" width="18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46105</v>
      </c>
      <c r="K3" s="23">
        <v>11408</v>
      </c>
    </row>
    <row r="4" spans="1:11" x14ac:dyDescent="0.3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-559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0.43000000000211003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topLeftCell="B1" workbookViewId="0">
      <selection activeCell="J5" sqref="J5"/>
    </sheetView>
  </sheetViews>
  <sheetFormatPr defaultRowHeight="14.4" x14ac:dyDescent="0.3"/>
  <cols>
    <col min="2" max="2" width="13.88671875" customWidth="1"/>
    <col min="3" max="3" width="58.88671875" customWidth="1"/>
    <col min="4" max="4" width="19.33203125" customWidth="1"/>
    <col min="5" max="5" width="11.109375" customWidth="1"/>
    <col min="7" max="7" width="23.5546875" customWidth="1"/>
    <col min="10" max="10" width="15.5546875" customWidth="1"/>
    <col min="11" max="11" width="23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3027.6399999999976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46119</v>
      </c>
      <c r="K3" s="23">
        <v>7892</v>
      </c>
    </row>
    <row r="4" spans="1:11" x14ac:dyDescent="0.3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 x14ac:dyDescent="0.3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>
        <v>3</v>
      </c>
      <c r="J5" s="22">
        <v>46135</v>
      </c>
      <c r="K5" s="23">
        <v>1535</v>
      </c>
    </row>
    <row r="6" spans="1:11" x14ac:dyDescent="0.3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 x14ac:dyDescent="0.3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15355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1971.9300000000003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1972.3600000000024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workbookViewId="0">
      <selection activeCell="C14" sqref="C14"/>
    </sheetView>
  </sheetViews>
  <sheetFormatPr defaultRowHeight="14.4" x14ac:dyDescent="0.3"/>
  <cols>
    <col min="2" max="2" width="21.88671875" customWidth="1"/>
    <col min="3" max="3" width="56.6640625" customWidth="1"/>
    <col min="4" max="4" width="21.33203125" customWidth="1"/>
    <col min="5" max="5" width="15.6640625" customWidth="1"/>
    <col min="6" max="6" width="14.44140625" customWidth="1"/>
    <col min="7" max="7" width="17.88671875" customWidth="1"/>
    <col min="10" max="10" width="9.5546875" bestFit="1" customWidth="1"/>
    <col min="11" max="11" width="20.5546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-3666.3600000000024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46146</v>
      </c>
      <c r="K3" s="23">
        <v>7280</v>
      </c>
    </row>
    <row r="4" spans="1:11" x14ac:dyDescent="0.3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46143</v>
      </c>
      <c r="C6" s="44" t="s">
        <v>243</v>
      </c>
      <c r="D6" s="27" t="s">
        <v>8</v>
      </c>
      <c r="E6" s="45">
        <v>-198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46157</v>
      </c>
      <c r="C7" s="44" t="s">
        <v>244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46157</v>
      </c>
      <c r="C8" s="44" t="s">
        <v>111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46157</v>
      </c>
      <c r="C9" s="44" t="s">
        <v>110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46157</v>
      </c>
      <c r="C10" s="44" t="s">
        <v>113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46157</v>
      </c>
      <c r="C11" s="44" t="s">
        <v>245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46157</v>
      </c>
      <c r="C12" s="44" t="s">
        <v>246</v>
      </c>
      <c r="D12" s="27" t="s">
        <v>8</v>
      </c>
      <c r="E12" s="45">
        <v>-80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46157</v>
      </c>
      <c r="C13" s="44" t="s">
        <v>247</v>
      </c>
      <c r="D13" s="27" t="s">
        <v>8</v>
      </c>
      <c r="E13" s="29">
        <v>-198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46171</v>
      </c>
      <c r="C14" s="44" t="s">
        <v>11</v>
      </c>
      <c r="D14" s="27" t="s">
        <v>8</v>
      </c>
      <c r="E14" s="29">
        <v>5013</v>
      </c>
      <c r="F14" s="46" t="s">
        <v>25</v>
      </c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13974</v>
      </c>
      <c r="F29" s="42"/>
      <c r="G29" s="37"/>
      <c r="I29" s="21"/>
      <c r="J29" s="24" t="s">
        <v>12</v>
      </c>
      <c r="K29" s="25">
        <f>SUM(K3:K16)</f>
        <v>7280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6694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8666.3600000000024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6560-7FB9-4486-842B-3014967D2BDB}">
  <dimension ref="A1:K39"/>
  <sheetViews>
    <sheetView topLeftCell="A12" workbookViewId="0">
      <selection activeCell="E16" sqref="E16:E26"/>
    </sheetView>
  </sheetViews>
  <sheetFormatPr defaultRowHeight="14.4" x14ac:dyDescent="0.3"/>
  <cols>
    <col min="1" max="1" width="5.33203125" bestFit="1" customWidth="1"/>
    <col min="2" max="2" width="11.5546875" customWidth="1"/>
    <col min="3" max="3" width="79.109375" bestFit="1" customWidth="1"/>
    <col min="4" max="4" width="16.5546875" customWidth="1"/>
    <col min="5" max="5" width="11.88671875" bestFit="1" customWidth="1"/>
    <col min="6" max="6" width="7.109375" bestFit="1" customWidth="1"/>
    <col min="7" max="7" width="16.5546875" bestFit="1" customWidth="1"/>
    <col min="9" max="9" width="6.33203125" bestFit="1" customWidth="1"/>
    <col min="10" max="10" width="9.6640625" bestFit="1" customWidth="1"/>
    <col min="11" max="11" width="17" bestFit="1" customWidth="1"/>
    <col min="16" max="16" width="13.6640625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'May26'!G2-E29+K29</f>
        <v>324.86999999999534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46174</v>
      </c>
      <c r="K3" s="23">
        <v>8666</v>
      </c>
    </row>
    <row r="4" spans="1:11" x14ac:dyDescent="0.3">
      <c r="A4" s="27">
        <v>1</v>
      </c>
      <c r="B4" s="43">
        <v>46174</v>
      </c>
      <c r="C4" s="44" t="s">
        <v>248</v>
      </c>
      <c r="D4" s="27" t="s">
        <v>8</v>
      </c>
      <c r="E4" s="29">
        <v>-274</v>
      </c>
      <c r="F4" s="46" t="s">
        <v>25</v>
      </c>
      <c r="G4" s="37"/>
      <c r="I4" s="21">
        <v>2</v>
      </c>
      <c r="J4" s="22">
        <v>46181</v>
      </c>
      <c r="K4" s="23">
        <v>1135</v>
      </c>
    </row>
    <row r="5" spans="1:11" x14ac:dyDescent="0.3">
      <c r="A5" s="27">
        <v>2</v>
      </c>
      <c r="B5" s="43">
        <v>46174</v>
      </c>
      <c r="C5" s="44" t="s">
        <v>249</v>
      </c>
      <c r="D5" s="27" t="s">
        <v>8</v>
      </c>
      <c r="E5" s="29">
        <v>-80</v>
      </c>
      <c r="F5" s="46" t="s">
        <v>25</v>
      </c>
      <c r="G5" s="37"/>
      <c r="H5" s="17"/>
      <c r="I5" s="21">
        <v>3</v>
      </c>
      <c r="J5" s="22">
        <v>46196</v>
      </c>
      <c r="K5" s="23">
        <v>10755</v>
      </c>
    </row>
    <row r="6" spans="1:11" x14ac:dyDescent="0.3">
      <c r="A6" s="27">
        <v>3</v>
      </c>
      <c r="B6" s="43">
        <v>46174</v>
      </c>
      <c r="C6" s="44" t="s">
        <v>11</v>
      </c>
      <c r="D6" s="27" t="s">
        <v>8</v>
      </c>
      <c r="E6" s="29">
        <v>898.44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46178</v>
      </c>
      <c r="C7" s="44" t="s">
        <v>250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46178</v>
      </c>
      <c r="C8" s="44" t="s">
        <v>251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46184</v>
      </c>
      <c r="C9" s="44" t="s">
        <v>252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46184</v>
      </c>
      <c r="C10" s="44" t="s">
        <v>122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46184</v>
      </c>
      <c r="C11" s="44" t="s">
        <v>253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46185</v>
      </c>
      <c r="C12" s="55" t="s">
        <v>254</v>
      </c>
      <c r="D12" s="27" t="s">
        <v>8</v>
      </c>
      <c r="E12" s="45">
        <v>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46185</v>
      </c>
      <c r="C13" s="44" t="s">
        <v>255</v>
      </c>
      <c r="D13" s="27" t="s">
        <v>8</v>
      </c>
      <c r="E13" s="29">
        <v>2500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46190</v>
      </c>
      <c r="C14" s="30" t="s">
        <v>256</v>
      </c>
      <c r="D14" s="27" t="s">
        <v>10</v>
      </c>
      <c r="E14" s="29">
        <v>2044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46190</v>
      </c>
      <c r="C15" s="44" t="s">
        <v>257</v>
      </c>
      <c r="D15" s="27" t="s">
        <v>8</v>
      </c>
      <c r="E15" s="45">
        <v>698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46190</v>
      </c>
      <c r="C16" s="44" t="s">
        <v>258</v>
      </c>
      <c r="D16" s="27" t="s">
        <v>8</v>
      </c>
      <c r="E16" s="45">
        <v>724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46190</v>
      </c>
      <c r="C17" s="44" t="s">
        <v>11</v>
      </c>
      <c r="D17" s="27" t="s">
        <v>8</v>
      </c>
      <c r="E17" s="45">
        <v>364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46191</v>
      </c>
      <c r="C18" s="44" t="s">
        <v>259</v>
      </c>
      <c r="D18" s="27" t="s">
        <v>8</v>
      </c>
      <c r="E18" s="45">
        <v>458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46192</v>
      </c>
      <c r="C19" s="44" t="s">
        <v>260</v>
      </c>
      <c r="D19" s="27" t="s">
        <v>8</v>
      </c>
      <c r="E19" s="45">
        <v>80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46192</v>
      </c>
      <c r="C20" s="44" t="s">
        <v>261</v>
      </c>
      <c r="D20" s="27" t="s">
        <v>8</v>
      </c>
      <c r="E20" s="45">
        <v>188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46193</v>
      </c>
      <c r="C21" s="44" t="s">
        <v>262</v>
      </c>
      <c r="D21" s="27" t="s">
        <v>8</v>
      </c>
      <c r="E21" s="45">
        <v>80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46200</v>
      </c>
      <c r="C22" s="44" t="s">
        <v>263</v>
      </c>
      <c r="D22" s="27" t="s">
        <v>10</v>
      </c>
      <c r="E22" s="45">
        <v>1850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46200</v>
      </c>
      <c r="C23" s="44" t="s">
        <v>264</v>
      </c>
      <c r="D23" s="27" t="s">
        <v>10</v>
      </c>
      <c r="E23" s="45">
        <v>1185.33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46203</v>
      </c>
      <c r="C24" s="44" t="s">
        <v>265</v>
      </c>
      <c r="D24" s="27" t="s">
        <v>8</v>
      </c>
      <c r="E24" s="45">
        <v>500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46203</v>
      </c>
      <c r="C25" s="44" t="s">
        <v>121</v>
      </c>
      <c r="D25" s="27" t="s">
        <v>8</v>
      </c>
      <c r="E25" s="29">
        <v>295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46203</v>
      </c>
      <c r="C26" s="44" t="s">
        <v>266</v>
      </c>
      <c r="D26" s="27" t="s">
        <v>10</v>
      </c>
      <c r="E26" s="45">
        <v>844</v>
      </c>
      <c r="F26" s="46" t="s">
        <v>25</v>
      </c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16564.77</v>
      </c>
      <c r="F29" s="42"/>
      <c r="G29" s="37"/>
      <c r="I29" s="21"/>
      <c r="J29" s="24" t="s">
        <v>12</v>
      </c>
      <c r="K29" s="25">
        <f>SUM(K3:K16)</f>
        <v>20556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-3991.2299999999996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4675.1300000000047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269C-9BD5-4028-86BD-D578191AA4BD}">
  <dimension ref="A1:K39"/>
  <sheetViews>
    <sheetView tabSelected="1" topLeftCell="A12" workbookViewId="0">
      <selection activeCell="K32" sqref="K32"/>
    </sheetView>
  </sheetViews>
  <sheetFormatPr defaultRowHeight="14.4" x14ac:dyDescent="0.3"/>
  <cols>
    <col min="1" max="1" width="5.33203125" bestFit="1" customWidth="1"/>
    <col min="2" max="2" width="9.44140625" bestFit="1" customWidth="1"/>
    <col min="3" max="3" width="79.109375" bestFit="1" customWidth="1"/>
    <col min="4" max="4" width="14.109375" bestFit="1" customWidth="1"/>
    <col min="5" max="5" width="11.88671875" bestFit="1" customWidth="1"/>
    <col min="7" max="7" width="16.5546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June26!G2-E29+K29</f>
        <v>-6010.1300000000047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/>
      <c r="K3" s="23"/>
    </row>
    <row r="4" spans="1:11" x14ac:dyDescent="0.3">
      <c r="A4" s="27">
        <v>1</v>
      </c>
      <c r="B4" s="43">
        <v>46204</v>
      </c>
      <c r="C4" s="44" t="s">
        <v>267</v>
      </c>
      <c r="D4" s="27" t="s">
        <v>10</v>
      </c>
      <c r="E4" s="29">
        <v>500</v>
      </c>
      <c r="F4" s="46"/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46206</v>
      </c>
      <c r="C5" s="44" t="s">
        <v>133</v>
      </c>
      <c r="D5" s="27" t="s">
        <v>8</v>
      </c>
      <c r="E5" s="29">
        <v>295</v>
      </c>
      <c r="F5" s="46"/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46212</v>
      </c>
      <c r="C6" s="44" t="s">
        <v>11</v>
      </c>
      <c r="D6" s="27" t="s">
        <v>8</v>
      </c>
      <c r="E6" s="29">
        <v>5540</v>
      </c>
      <c r="F6" s="46"/>
      <c r="G6" s="37"/>
      <c r="I6" s="21"/>
      <c r="J6" s="22"/>
      <c r="K6" s="23"/>
    </row>
    <row r="7" spans="1:11" x14ac:dyDescent="0.3">
      <c r="A7" s="27"/>
      <c r="B7" s="43"/>
      <c r="C7" s="44"/>
      <c r="D7" s="27"/>
      <c r="E7" s="29"/>
      <c r="F7" s="46"/>
      <c r="G7" s="37"/>
      <c r="I7" s="21"/>
      <c r="J7" s="21"/>
      <c r="K7" s="23"/>
    </row>
    <row r="8" spans="1:11" x14ac:dyDescent="0.3">
      <c r="A8" s="27"/>
      <c r="B8" s="43"/>
      <c r="C8" s="44"/>
      <c r="D8" s="27"/>
      <c r="E8" s="29"/>
      <c r="F8" s="46"/>
      <c r="G8" s="47"/>
      <c r="I8" s="21"/>
      <c r="J8" s="21"/>
      <c r="K8" s="23"/>
    </row>
    <row r="9" spans="1:11" x14ac:dyDescent="0.3">
      <c r="A9" s="27"/>
      <c r="B9" s="43"/>
      <c r="C9" s="44"/>
      <c r="D9" s="27"/>
      <c r="E9" s="45"/>
      <c r="F9" s="46"/>
      <c r="G9" s="37"/>
      <c r="I9" s="21"/>
      <c r="J9" s="21"/>
      <c r="K9" s="23"/>
    </row>
    <row r="10" spans="1:11" x14ac:dyDescent="0.3">
      <c r="A10" s="27"/>
      <c r="B10" s="43"/>
      <c r="C10" s="44"/>
      <c r="D10" s="27"/>
      <c r="E10" s="45"/>
      <c r="F10" s="46"/>
      <c r="G10" s="37"/>
      <c r="I10" s="21"/>
      <c r="J10" s="21"/>
      <c r="K10" s="23"/>
    </row>
    <row r="11" spans="1:11" x14ac:dyDescent="0.3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 x14ac:dyDescent="0.3">
      <c r="A12" s="27"/>
      <c r="B12" s="43"/>
      <c r="C12" s="55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30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29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6335</v>
      </c>
      <c r="F29" s="42"/>
      <c r="G29" s="37"/>
      <c r="I29" s="21"/>
      <c r="J29" s="24" t="s">
        <v>12</v>
      </c>
      <c r="K29" s="25">
        <f>SUM(K3:K16)</f>
        <v>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6335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11010.130000000005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1" t="s">
        <v>6</v>
      </c>
      <c r="B3" s="62"/>
      <c r="C3" s="62"/>
      <c r="D3" s="62"/>
      <c r="E3" s="63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1" t="s">
        <v>6</v>
      </c>
      <c r="B3" s="62"/>
      <c r="C3" s="62"/>
      <c r="D3" s="62"/>
      <c r="E3" s="63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60" t="s">
        <v>46</v>
      </c>
      <c r="K18" s="60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  <vt:lpstr>May26</vt:lpstr>
      <vt:lpstr>June26</vt:lpstr>
      <vt:lpstr>July26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2026-07-13T02:09:24Z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