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tam\Desktop\"/>
    </mc:Choice>
  </mc:AlternateContent>
  <xr:revisionPtr revIDLastSave="0" documentId="13_ncr:1_{54BA479F-B632-4AA6-845D-130A6884B4EE}" xr6:coauthVersionLast="36" xr6:coauthVersionMax="36" xr10:uidLastSave="{00000000-0000-0000-0000-000000000000}"/>
  <bookViews>
    <workbookView xWindow="0" yWindow="0" windowWidth="23040" windowHeight="8136" activeTab="1" xr2:uid="{93D2090D-6818-4283-AF52-EBE215775FA2}"/>
  </bookViews>
  <sheets>
    <sheet name="tech con-kol" sheetId="11" r:id="rId1"/>
    <sheet name="Expense Reclassification" sheetId="12" r:id="rId2"/>
    <sheet name="Pivot comm" sheetId="10" r:id="rId3"/>
    <sheet name="commission" sheetId="9" r:id="rId4"/>
    <sheet name="Pivot mkt con" sheetId="8" r:id="rId5"/>
    <sheet name="Mkt cons" sheetId="7" r:id="rId6"/>
    <sheet name="Pivot Legal&amp; Prof" sheetId="6" r:id="rId7"/>
    <sheet name="Legal &amp; Prof" sheetId="5" r:id="rId8"/>
    <sheet name="Digital Mark Pivot" sheetId="4" r:id="rId9"/>
    <sheet name="Digital Marketing" sheetId="3" r:id="rId10"/>
    <sheet name="Tech Consul. Pivot" sheetId="2" r:id="rId11"/>
    <sheet name="Technical Consultancy" sheetId="1" r:id="rId12"/>
  </sheets>
  <definedNames>
    <definedName name="_xlnm._FilterDatabase" localSheetId="3" hidden="1">commission!$A$1:$X$48</definedName>
    <definedName name="_xlnm._FilterDatabase" localSheetId="9" hidden="1">'Digital Marketing'!$A$1:$X$64</definedName>
    <definedName name="_xlnm._FilterDatabase" localSheetId="7" hidden="1">'Legal &amp; Prof'!$A$1:$X$146</definedName>
    <definedName name="_xlnm._FilterDatabase" localSheetId="5" hidden="1">'Mkt cons'!$A$1:$X$109</definedName>
    <definedName name="_xlnm._FilterDatabase" localSheetId="11" hidden="1">'Technical Consultancy'!$A$1:$X$89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2" l="1"/>
  <c r="D22" i="12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J3" i="11"/>
  <c r="J2" i="11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J2" i="9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J2" i="7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<sst xmlns="http://schemas.openxmlformats.org/spreadsheetml/2006/main" count="4348" uniqueCount="1233">
  <si>
    <t>gl_account_no</t>
  </si>
  <si>
    <t>sub_ledger_acct_no</t>
  </si>
  <si>
    <t>ws_ttype</t>
  </si>
  <si>
    <t>ws_docno</t>
  </si>
  <si>
    <t>ws_tdate</t>
  </si>
  <si>
    <t>ws_prtcl</t>
  </si>
  <si>
    <t>ws_damt</t>
  </si>
  <si>
    <t>ws_camt</t>
  </si>
  <si>
    <t>sequence_no</t>
  </si>
  <si>
    <t>source_id</t>
  </si>
  <si>
    <t>trans_seq_no</t>
  </si>
  <si>
    <t>source_gl_seq_no</t>
  </si>
  <si>
    <t>account_id</t>
  </si>
  <si>
    <t>name</t>
  </si>
  <si>
    <t>document_no</t>
  </si>
  <si>
    <t>source_trans_date</t>
  </si>
  <si>
    <t>ref_doc_code</t>
  </si>
  <si>
    <t>ref_doc_no</t>
  </si>
  <si>
    <t>ref_doc_date</t>
  </si>
  <si>
    <t>ref_cheque_no</t>
  </si>
  <si>
    <t>cheque_clear_dt</t>
  </si>
  <si>
    <t>xls_line_type</t>
  </si>
  <si>
    <t>5030579</t>
  </si>
  <si>
    <t>TV</t>
  </si>
  <si>
    <t>AP20230403</t>
  </si>
  <si>
    <t>Consultancy exp. for SOC2 consultation, Co-ordination and Certification obtaining, against invoice no :- PF_Apr_2023/0, Dated :- 03/04/2023 S132 50013501</t>
  </si>
  <si>
    <t>AP</t>
  </si>
  <si>
    <t>S132</t>
  </si>
  <si>
    <t>S.Krishanan</t>
  </si>
  <si>
    <t>50013501</t>
  </si>
  <si>
    <t>AP20230501</t>
  </si>
  <si>
    <t>Consultancy exp. for the period 01/04/2023 To 30/04/2023, against invoice no :- AB/01_2024, Dated :- 01/05/2023 A106 50013553</t>
  </si>
  <si>
    <t>A106</t>
  </si>
  <si>
    <t>Aishwarya Bhattacharya</t>
  </si>
  <si>
    <t>50013553</t>
  </si>
  <si>
    <t>Consultancy exp. for the period 01/04/2023 To 30/04/2023, against invoice no :- PH001/2324, Dated :- 01/05/2023 P013 50013554</t>
  </si>
  <si>
    <t>P013</t>
  </si>
  <si>
    <t>Priyanka Hazarika</t>
  </si>
  <si>
    <t>50013554</t>
  </si>
  <si>
    <t>AP20230502</t>
  </si>
  <si>
    <t>Consultancy exp. for the period 01/04/2023 To 30/04/2023, against invoice no :- PF_Apr_2023/1, Dated :- 02/05/2023 S132 50013547</t>
  </si>
  <si>
    <t>50013547</t>
  </si>
  <si>
    <t>AP20230601</t>
  </si>
  <si>
    <t>Consultancy exp. for period 01/05/2023 To 31/05/2023 , against invoice no :- PF_May_2023/1, Dated :- 01/06/2023 S132 50013608</t>
  </si>
  <si>
    <t>50013608</t>
  </si>
  <si>
    <t>Consultancy exp. for the period 01/05/2023 To 31/05/2023, against invoice no :- AB/14-2023, Dated :- 01/06/2023 A106 50013610</t>
  </si>
  <si>
    <t>50013610</t>
  </si>
  <si>
    <t>Consultancy exp. for the period 01/05/2023 To 31/05/2023, against invoice no :- PH002/2324, Dated :- 01/06/2023 P013 50013611</t>
  </si>
  <si>
    <t>50013611</t>
  </si>
  <si>
    <t>AP20230701</t>
  </si>
  <si>
    <t>Consultancy exp. for the period 01/06/2023 to 30/06/2023 , against invoice No :- PF_ S132 50013674</t>
  </si>
  <si>
    <t>50013674</t>
  </si>
  <si>
    <t>Consultancy exp. for the period 01/06/2023 To 30/06/2023 , against invoice no :- PH003/2324, Dated :- 01/07/2023 P013 50013675</t>
  </si>
  <si>
    <t>50013675</t>
  </si>
  <si>
    <t>AP20230703</t>
  </si>
  <si>
    <t>Consultancy exp. for the period 01/06/2023 To 30/06/2023 , against invoice no :- AB/15-2023, Dated :- 03/07/2023 A106 50013677</t>
  </si>
  <si>
    <t>50013677</t>
  </si>
  <si>
    <t>AP20230704</t>
  </si>
  <si>
    <t>Technical consultancy worked on Prologic website page design , against invoice no :- 03, Dated :- 19/06/2023 A141 50013678</t>
  </si>
  <si>
    <t>A141</t>
  </si>
  <si>
    <t>Abhilesh Sharma</t>
  </si>
  <si>
    <t>50013678</t>
  </si>
  <si>
    <t>AP20230717</t>
  </si>
  <si>
    <t>Full &amp; Final of Anand Thakur for the period 01/06/2023 To 16/06/2023, against invoice no :- PFIPL/AST1008, Dated :- 17/07/2023 A147 50013722</t>
  </si>
  <si>
    <t>A147</t>
  </si>
  <si>
    <t>Anand Thakur Singh</t>
  </si>
  <si>
    <t>50013722</t>
  </si>
  <si>
    <t>AP20230801</t>
  </si>
  <si>
    <t>Consultancy exp. for the period P013 50013744</t>
  </si>
  <si>
    <t>50013744</t>
  </si>
  <si>
    <t>Technical consultancy worked on creating design issue report on PF Site, against invoice no :- 04, Dated :- 01/08/2023 A141 50013748</t>
  </si>
  <si>
    <t>50013748</t>
  </si>
  <si>
    <t>Consultancy exp. for the period 01/07/2023 To 31/07/2023 , against invoice no :- PF_Jul_2023/1, Dated :- 01/08/2023 S132 50013743</t>
  </si>
  <si>
    <t>50013743</t>
  </si>
  <si>
    <t>AP20230802</t>
  </si>
  <si>
    <t>Consultancy exp. for the period 01/07/2023 To 31/07/2023 , against invoice no :- AB/16-2023, Dated :- 02/08/2023 A106 50013747</t>
  </si>
  <si>
    <t>50013747</t>
  </si>
  <si>
    <t>AP20230901</t>
  </si>
  <si>
    <t>Consultancy exp. for the period 01/08/2023 To 31/08/2023, against invoice no :- PF_Aug_2023/1, Dated :- 01/09/2023 S132 50013811</t>
  </si>
  <si>
    <t>50013811</t>
  </si>
  <si>
    <t>Consultancy exp. for the period 01/08/2023 To 31/08/2023, against invoice no :- PH005/2324, Dated :- 01/09/2023 P013 50013812</t>
  </si>
  <si>
    <t>50013812</t>
  </si>
  <si>
    <t>Consultancy exp. for the period 01/08/2023 To 31/08/2023, against invoice no :- AB/17-2023, Dated :- 01/09/2023 A106 50013814</t>
  </si>
  <si>
    <t>50013814</t>
  </si>
  <si>
    <t>AP20230907</t>
  </si>
  <si>
    <t>Technical consultancy worked on PF Site for Fixed some home page issues, against invoice no :- 05, Dated :- 31/08/2023 A141 50013809</t>
  </si>
  <si>
    <t>50013809</t>
  </si>
  <si>
    <t>AP20231001</t>
  </si>
  <si>
    <t>Consultancy exp. for the period  01/09/2023 To 30/09/2023, against invoice no :- PF_Sep_2023/1, Dated :- 01/10/2023 S132 50013870</t>
  </si>
  <si>
    <t>50013870</t>
  </si>
  <si>
    <t>Consultancy exp. for the period 01/09/2023 To 30/09/2023, against invoice no :- PH006/2324, Dated :- 01/10/2023 P013 50013876</t>
  </si>
  <si>
    <t>50013876</t>
  </si>
  <si>
    <t>AP20231101</t>
  </si>
  <si>
    <t>Consultancy exp. for the period 01/10/2023 To 31/10/2023, against invoice no :- PF_Oct_2023/1, Dated :- 01/11/2023 S132 50013947</t>
  </si>
  <si>
    <t>50013947</t>
  </si>
  <si>
    <t>Consultancy exp. for the period 01/10/2023 To 31/10/2023, against invoice no :- PH007/2324, Dated :- 01/11/2023 P013 50013948</t>
  </si>
  <si>
    <t>50013948</t>
  </si>
  <si>
    <t>Consultancy exp. for the period 01/10/2023 To 31/10/2023, against invoice no :- AB/19-2023, Dated :- 01/11/2023 A106 50013949</t>
  </si>
  <si>
    <t>50013949</t>
  </si>
  <si>
    <t>Technical consultancy worked on new blog post addition, against invoice no :- 06, Dated :- 01/11/2023 A141 50013950</t>
  </si>
  <si>
    <t>50013950</t>
  </si>
  <si>
    <t>AP20231201</t>
  </si>
  <si>
    <t>Consultancy exp. for the period 01/11/2023 To 30/11/2023, against invoice no :- AB/20-2023, Dated :- 01/12/2023 A106 50014032</t>
  </si>
  <si>
    <t>50014032</t>
  </si>
  <si>
    <t>Consultancy exp. for the period P013 50014034</t>
  </si>
  <si>
    <t>50014034</t>
  </si>
  <si>
    <t>Consultancy exp. for the period 01/11/2023 To 30/11/2023, against invoice no :- PF_Nov_2023/1, Dated :- 01/12/2023 S132 50014035</t>
  </si>
  <si>
    <t>50014035</t>
  </si>
  <si>
    <t>AP20240101</t>
  </si>
  <si>
    <t>Consultancy exp. for the month of Dec-23, against invoice no :- PF-Dec_2023/1 Dated :- 01/01/2024 S132 50014121</t>
  </si>
  <si>
    <t>50014121</t>
  </si>
  <si>
    <t>Consultancy exp. for the period 01/12/2023 To 31/12/2023, against invoice no :- PH009/2324, Dated :- 01/01/2024 P013 50014124</t>
  </si>
  <si>
    <t>50014124</t>
  </si>
  <si>
    <t>Technical consultancy on ENG home page &amp; create popup, against invoice no :- 07, Dated :- 01/01/2024 A141 50014153</t>
  </si>
  <si>
    <t>50014153</t>
  </si>
  <si>
    <t>AP20240102</t>
  </si>
  <si>
    <t>Consultancy exp. for the period 01/12/2023 To 31/12/2023, against invoice no :- AB/21-2024, Dated :- 02/01/2024 A106 50014123</t>
  </si>
  <si>
    <t>50014123</t>
  </si>
  <si>
    <t>AP20240201</t>
  </si>
  <si>
    <t>Consultancy exp. for the period 01/01/2024 To 31/01/2024, against Invoice No :- PH0010/2324, Dated :- 01/02/2024 P013 50014193</t>
  </si>
  <si>
    <t>50014193</t>
  </si>
  <si>
    <t>Consultancy exp. for the period 01/01/2024 To 31/01/2024, against invoice no :- PF_Jan_2024/1, Dated :- 30/01/2024 S132 50014199</t>
  </si>
  <si>
    <t>50014199</t>
  </si>
  <si>
    <t>AP20240202</t>
  </si>
  <si>
    <t>Consultancy exp. for the period 01/01/2024 To 31/01/2024, against invoice no :- AB/22-2024, Dated :- 02/02/2024 A106 50014194</t>
  </si>
  <si>
    <t>50014194</t>
  </si>
  <si>
    <t>AP20240301</t>
  </si>
  <si>
    <t>Consultancy exp. for the period P013 50014260</t>
  </si>
  <si>
    <t>50014260</t>
  </si>
  <si>
    <t>Consultancy exp. for the period 01/02/2024 to 29/02/2024, against invoice no :- PF_Feb_2024/1, Dated :- 01/03/2024 S132 50014270</t>
  </si>
  <si>
    <t>50014270</t>
  </si>
  <si>
    <t>AP20240303</t>
  </si>
  <si>
    <t>Technical consultancy Worked on Header changes in website, against invoice no :- 06, Dated :- 03/03/2024 A141 50014262</t>
  </si>
  <si>
    <t>50014262</t>
  </si>
  <si>
    <t>AP20240305</t>
  </si>
  <si>
    <t>Consultancy exp. for the period 01/02/2024 To 29/02/2024, against invoice no :- AB/23-2024, Dated :- 05/03/2024 A106 50014263</t>
  </si>
  <si>
    <t>50014263</t>
  </si>
  <si>
    <t>JV</t>
  </si>
  <si>
    <t>7629</t>
  </si>
  <si>
    <t>Provision- Consultancy exp. for the period 01/03/2024 to 31/03/2024, against invoice no :- AB/24-2024, Dated :- 31/03/2024- Aishwarya Bhattacharya</t>
  </si>
  <si>
    <t>GL</t>
  </si>
  <si>
    <t>AP20240331</t>
  </si>
  <si>
    <t>Consultancy exp. for the period 01/03/2024 to 31/03/2024, against invoice no :- PF_Mar_2024/1, Dated :- 31/03/2024 S132 50014366</t>
  </si>
  <si>
    <t>50014366</t>
  </si>
  <si>
    <t>Consultancy exp. for the period 01/03/2024 to 31/03/2024, against invoice no :- PH0012/2324, Dated :- 01/04/2024 P013 50014368</t>
  </si>
  <si>
    <t>50014368</t>
  </si>
  <si>
    <t>AP20240412</t>
  </si>
  <si>
    <t>Technical consultancy exp. payment to Accrue Sphere Pvt. Ltd. for Nepal Software consultancy, against invoice no :- 005, Dated :- 12/04/2024 A159 50014759</t>
  </si>
  <si>
    <t>A159</t>
  </si>
  <si>
    <t>Accrue Sphere Pvt. Ltd.</t>
  </si>
  <si>
    <t>50014759</t>
  </si>
  <si>
    <t>AP20240501</t>
  </si>
  <si>
    <t>Consultancy exp. for the period 01/04/2024 to 30/04/2024, against invoice no :- PF_Apr_2024/1, Dated :- 01/05/2024 S132 50014424</t>
  </si>
  <si>
    <t>50014424</t>
  </si>
  <si>
    <t>Consultancy exp. for the period P013 50014425</t>
  </si>
  <si>
    <t>50014425</t>
  </si>
  <si>
    <t>AP20240503</t>
  </si>
  <si>
    <t>Consultancy exp. for the month of May-24, against invoice no :- AB/25-2024, Dated :- 03/05/2024 A106 50014432</t>
  </si>
  <si>
    <t>50014432</t>
  </si>
  <si>
    <t>AP20240601</t>
  </si>
  <si>
    <t>Consultancy exp. for the month of May-24, against invoice no :- PF_May_2024/1, Dated :- 01/06/2024 S132 50014512</t>
  </si>
  <si>
    <t>50014512</t>
  </si>
  <si>
    <t>Consultancy exp. for the month of May-24, against invoice no :- PH002/2425, Dated :- 01/06/2024 P013 50014503</t>
  </si>
  <si>
    <t>50014503</t>
  </si>
  <si>
    <t>AP20240603</t>
  </si>
  <si>
    <t>Consultancy exp. for the month of May-24 , against invoice no :- AB/26-2024, Dated :- 03/06/2024 A106 50014517</t>
  </si>
  <si>
    <t>50014517</t>
  </si>
  <si>
    <t>AP20240701</t>
  </si>
  <si>
    <t>Consultancy exp. for the month of June-24, against invoice no :- PF_Jun_2024/1, Dated :- 01/07/2024 S132 50014578</t>
  </si>
  <si>
    <t>50014578</t>
  </si>
  <si>
    <t>Consultancy exp. for the month of June-24, against invoice no :- PH003/2425, Dated :- 01/07/2024 P013 50014580</t>
  </si>
  <si>
    <t>50014580</t>
  </si>
  <si>
    <t>Consultancy exp. for the month of June-24, against invoice no :- AB/27-2024, Dated :- 01/07/2024 A106 50014582</t>
  </si>
  <si>
    <t>50014582</t>
  </si>
  <si>
    <t>AP20240801</t>
  </si>
  <si>
    <t>Consultancy exp. for the month of July-24, against invoice no :- PF_Jul_2024/1, Dated :- 01/08/2024 S132 50014649</t>
  </si>
  <si>
    <t>50014649</t>
  </si>
  <si>
    <t>Consultancy exp. for the month of July-24, against invoice no :- PH004/2425, Dated :- 01/08/2024 P013 50014652</t>
  </si>
  <si>
    <t>50014652</t>
  </si>
  <si>
    <t>AP20240802</t>
  </si>
  <si>
    <t>Consultancy exp. for the month of July-24, against invoice no :- AB/27-2024, Dated :- 02/08/2024 A106 50014654</t>
  </si>
  <si>
    <t>50014654</t>
  </si>
  <si>
    <t>AP20240805</t>
  </si>
  <si>
    <t>Technical consultancy worked on Prologic website, against invoice no :- 07, Dated :- 03/08/2024 A141 50014656</t>
  </si>
  <si>
    <t>50014656</t>
  </si>
  <si>
    <t>AP20240901</t>
  </si>
  <si>
    <t>Consultancy exp. for the month of Aug-24, against invoice no :- PH005/2425, Dated :- 01/09/2024 P013 50014702</t>
  </si>
  <si>
    <t>50014702</t>
  </si>
  <si>
    <t>Consultancy exp. for the month of August-24, against invoice no. :- A106 50014703</t>
  </si>
  <si>
    <t>50014703</t>
  </si>
  <si>
    <t>Consultancy exp. for the month of August-24, against invoice no :- PF_Aug_2024/1, Dated :- 01/09/2024 S132 50014708</t>
  </si>
  <si>
    <t>50014708</t>
  </si>
  <si>
    <t>8270</t>
  </si>
  <si>
    <t>Provision for 30th Sept created as per working</t>
  </si>
  <si>
    <t>AP20241001</t>
  </si>
  <si>
    <t>Consultancy exp. for the month of September-24, against invoice no :- PH006/2425, Dated :- 01/10/2024 P013 50014774</t>
  </si>
  <si>
    <t>50014774</t>
  </si>
  <si>
    <t>Consultancy exp. for the month of September-24, against invoice no :- PF_Sep_2024/1, Dated :- 01/10/2024 S132 50014778</t>
  </si>
  <si>
    <t>50014778</t>
  </si>
  <si>
    <t>Technical consultancy worked on Prologic website, against invoice no. 07, Dated :- 01/09/2024 A141 50014781</t>
  </si>
  <si>
    <t>50014781</t>
  </si>
  <si>
    <t>AP20241014</t>
  </si>
  <si>
    <t>Consultancy exp. for the month of September-24, against invoice no :- AB/29-2024, Dated :- 14/10/2024 A106 50014799</t>
  </si>
  <si>
    <t>50014799</t>
  </si>
  <si>
    <t>AP20241101</t>
  </si>
  <si>
    <t>Consultancy exp. for the month of October-24, against invoice no :- AB/30-2024, Dated :- 29/10/2024 A106 50014843</t>
  </si>
  <si>
    <t>50014843</t>
  </si>
  <si>
    <t>Consultancy exp. for the month of October-24, against invoice no :- PH007/2425, Dated :- 01/11/2024 P013 50014854</t>
  </si>
  <si>
    <t>50014854</t>
  </si>
  <si>
    <t>Consultancy exp. for the month of October-24, against invoice no :- PF_Oct_2024/1, Dated :- 01/11/2024 S132 50014855</t>
  </si>
  <si>
    <t>50014855</t>
  </si>
  <si>
    <t>8379</t>
  </si>
  <si>
    <t>Reversal of Provision (Nov 24) as per working</t>
  </si>
  <si>
    <t>8380</t>
  </si>
  <si>
    <t>Provision Create for November 2024 (as per working)</t>
  </si>
  <si>
    <t>AP20241201</t>
  </si>
  <si>
    <t>Consultancy exp. for the month of November 2024, against invoice no. PH008/2425, Dated:- 01/12/2024 P013 50014904</t>
  </si>
  <si>
    <t>50014904</t>
  </si>
  <si>
    <t>Consultancy exp. for the month of November-24, against invoice no. PF_Nov_2024/1, Dated:- 01/12/2024 S132 50014910</t>
  </si>
  <si>
    <t>50014910</t>
  </si>
  <si>
    <t>AP20241205</t>
  </si>
  <si>
    <t>Consultancy exp. for the month of November-24, against invoice no :- AB/31-2024, Dated :- 05/12/2024 A106 50014918</t>
  </si>
  <si>
    <t>50014918</t>
  </si>
  <si>
    <t>8451</t>
  </si>
  <si>
    <t>Provision Reversed in Dec 2024</t>
  </si>
  <si>
    <t>AP20250101</t>
  </si>
  <si>
    <t>Consultation fee of technical writing &amp; training for the period – 1st Dec 2024 – 31st Dec 2024 P013 50014982</t>
  </si>
  <si>
    <t>50014982</t>
  </si>
  <si>
    <t>Towards _Software Test Analyst_ consultation fee of Process and compliance procedures for the period 1st   dec to 31st dec 2024. A106 50014983</t>
  </si>
  <si>
    <t>50014983</t>
  </si>
  <si>
    <t>AP20250102</t>
  </si>
  <si>
    <t>Towards technical consultation fee of Process and compliance procedures for the period 01st to 31st Dec 2024. S132 50014985</t>
  </si>
  <si>
    <t>50014985</t>
  </si>
  <si>
    <t>AP20250107</t>
  </si>
  <si>
    <t>Technical consultancy worked on New Logos addition/updation, against invoice no :- 01, Dated :- 02/12/2024 A141 50015016</t>
  </si>
  <si>
    <t>50015016</t>
  </si>
  <si>
    <t>AP20250201</t>
  </si>
  <si>
    <t>Consultancy exp. for the month of Feb-25, against invoice no. PF_Jan_2025/1, Dated:- 01/02/2025 S132 50015028</t>
  </si>
  <si>
    <t>50015028</t>
  </si>
  <si>
    <t>Consultancy exp. for the month of Jan-25, against invoice no. PH/24-25/001, Dated:- 01/02/2025 P063 50015029</t>
  </si>
  <si>
    <t>P063</t>
  </si>
  <si>
    <t>50015029</t>
  </si>
  <si>
    <t>AP20250202</t>
  </si>
  <si>
    <t>Consultancy exp. for the month of Jan-25, against invoice no :- AB/33-2024, Dated:- 02/02/2025 A106 50015030</t>
  </si>
  <si>
    <t>50015030</t>
  </si>
  <si>
    <t>AP20250301</t>
  </si>
  <si>
    <t>Consultancy exp. for the month of Feb-25, against invoice no :- PH/24-25/002, Dated :- 01/03/2025 P063 50015068</t>
  </si>
  <si>
    <t>50015068</t>
  </si>
  <si>
    <t>Consultancy exp. for the month of Feb-25, against invoice no :- PF_Feb_2025/1, Dated :- 01/03/2025 S132 50015085</t>
  </si>
  <si>
    <t>50015085</t>
  </si>
  <si>
    <t>Technical consultancy worked on update of Plugin, Theme and word Press, against invoice no :- 01, Dated :- 01/03/2025 A141 50015096</t>
  </si>
  <si>
    <t>50015096</t>
  </si>
  <si>
    <t>AP20250313</t>
  </si>
  <si>
    <t>Consultancy exp. for the peirod 01/02/2025 to 10/02/2025,  against invoice no :- AB/34-2024, Dated :- 13/03/2025 A106 50015076</t>
  </si>
  <si>
    <t>50015076</t>
  </si>
  <si>
    <t>8741</t>
  </si>
  <si>
    <t>Provision -(Priynaka Hazarika) Consultancy exp. for the month of March-25</t>
  </si>
  <si>
    <t>8755</t>
  </si>
  <si>
    <t>Provision (S.Krishnan) - Consultancy exp. for the month of March-25</t>
  </si>
  <si>
    <t>9078</t>
  </si>
  <si>
    <t>Cost of Sales expense to Accrue sphere for Nepal Software Consultancy Inv 005 Dt. 12.04.2024 A159</t>
  </si>
  <si>
    <t>Total</t>
  </si>
  <si>
    <t>23-24</t>
  </si>
  <si>
    <t>24-25</t>
  </si>
  <si>
    <t>Year</t>
  </si>
  <si>
    <t>Row Labels</t>
  </si>
  <si>
    <t>Grand Total</t>
  </si>
  <si>
    <t>Column Labels</t>
  </si>
  <si>
    <t>(blank)</t>
  </si>
  <si>
    <t>Sum of Total</t>
  </si>
  <si>
    <t>5030581</t>
  </si>
  <si>
    <t>6533</t>
  </si>
  <si>
    <t>Web Networks Solutions (USD 469.83) , Payment made through Amex credit card</t>
  </si>
  <si>
    <t>6488</t>
  </si>
  <si>
    <t>Digital Marketing exp. In SendinBlue , Payment made through HDFC CC Amlan Ghose</t>
  </si>
  <si>
    <t>Consultancy exp. for the month of April-23, against invoice no :- 2023-24/SM/003, Dated :- 02/05/2023 S134 50013556</t>
  </si>
  <si>
    <t>S134</t>
  </si>
  <si>
    <t>Shantanu Mukherji</t>
  </si>
  <si>
    <t>50013556</t>
  </si>
  <si>
    <t>6630</t>
  </si>
  <si>
    <t>Digitak marketing exp. payment to Sendinblue , Payment amde through amlan ghose credit card, Dated :- 11/05/2023</t>
  </si>
  <si>
    <t>6930</t>
  </si>
  <si>
    <t>Payment to Kualo Ltd. (USD $ 1), payment made through HDFC CC S.Krishnan, Dated :- 020623</t>
  </si>
  <si>
    <t>6931</t>
  </si>
  <si>
    <t>AP20230602</t>
  </si>
  <si>
    <t>Consultancy exp. for the period 01/05/2023 To 31/05/2023 , against invoice no :- 2023-24/SM/008, Dated :- 02/06/2023 S134 50013617</t>
  </si>
  <si>
    <t>50013617</t>
  </si>
  <si>
    <t>6932</t>
  </si>
  <si>
    <t>Payment to Kualo Ltd. (USD $ 347.80), payment made through HDFC CC S.Krishnan, Dated :- 05/06/2023</t>
  </si>
  <si>
    <t>6674</t>
  </si>
  <si>
    <t>Digital marketing exp. payment to SendinBlue , Payment made throw HDFC CC Amlan Ghose , Dated :- 11/06/2023</t>
  </si>
  <si>
    <t>Consultancy exp. for the period 01/06/2023 To 30/06/2023, against invoice no :- 2023-24/SM/012, Dated :- 04/07/2023 S134 50013708</t>
  </si>
  <si>
    <t>50013708</t>
  </si>
  <si>
    <t>6921</t>
  </si>
  <si>
    <t>Digital marketing exp. payment to SendinBlue , Payment made through HDFC CC Amlan Ghose, Dated :- 11/07/2023</t>
  </si>
  <si>
    <t>6923</t>
  </si>
  <si>
    <t>Payment to Web Networks Solutions (USD 340.90), Payment made through Amex Credit Card, Dated :- 18/07/2023</t>
  </si>
  <si>
    <t>Consultancy exp. for the period 01/07/2023 To 31/07/2023, against invoice no :- 2023-24/SM/017, Dated :- 02/08/2023 S134 50013761</t>
  </si>
  <si>
    <t>50013761</t>
  </si>
  <si>
    <t>7033</t>
  </si>
  <si>
    <t>Digital marketing exp. payment to Sendinblue,Payment made through HDFC CC Amlan Ghose, Dated :- 11/08/2023</t>
  </si>
  <si>
    <t>AP20230904</t>
  </si>
  <si>
    <t>Consultancy exp. for the period 01/08/2023 To 31/08/2023, against Invoice no :- 2023-24/SM/021, Dated :- 04/09/2023 S134 50013834</t>
  </si>
  <si>
    <t>50013834</t>
  </si>
  <si>
    <t>7247</t>
  </si>
  <si>
    <t>Digital marketing exp. payment to Sendinblue,Payment made through HDFC CC Amlan Ghose, Dated :- 11/09/2023</t>
  </si>
  <si>
    <t>7511</t>
  </si>
  <si>
    <t>Advertisement Exp. payment to twitter online ads (USD 160.01), Payment made through HDFC CC Amlan, Dated :- 15/09/2023</t>
  </si>
  <si>
    <t>7512</t>
  </si>
  <si>
    <t>Advertisement Exp. payment to twitter online ads (USD 160.01), Payment made through HDFC CC Amlan, Dated :- 16/09/2023</t>
  </si>
  <si>
    <t>7513</t>
  </si>
  <si>
    <t>Advertisement Exp. payment to twitter online ads (USD 37.63), Payment made through HDFC CC Amlan, Dated :- 20/09/2023</t>
  </si>
  <si>
    <t>AP20231003</t>
  </si>
  <si>
    <t>Consultancy exp. for the period 01/09/2023 to 30/09/2023, against invoice no :- 2023-24/SM/024, Dated :- 03/10/2023 S134 50013915</t>
  </si>
  <si>
    <t>50013915</t>
  </si>
  <si>
    <t>7508</t>
  </si>
  <si>
    <t>Digital marketing exp. payment to SendinBlue through HDFC CC Amlan Ghose, Dated :- 11/10/2023</t>
  </si>
  <si>
    <t>AP20231102</t>
  </si>
  <si>
    <t>Consultancy exp. for the period 01/10/2023 To 31/10/2023, against invoice no :- 2023-24/SM/027, Dated :- 02/11/2023 S134 50013991</t>
  </si>
  <si>
    <t>50013991</t>
  </si>
  <si>
    <t>AP20231204</t>
  </si>
  <si>
    <t>Consultancy exp. for the period 01/11/2023 To 30/11/2023, against invoice no :- 2023-24/SM/031, Dated :- 04/12/2023 S134 50014073</t>
  </si>
  <si>
    <t>50014073</t>
  </si>
  <si>
    <t>7517</t>
  </si>
  <si>
    <t>Digital Marketing exp. payment to SendinBlue, Payment made through HDFC CC Amlan Ghose, Dated :- 11/12/2023</t>
  </si>
  <si>
    <t>7368</t>
  </si>
  <si>
    <t>Payment to Web Networks Solutions (USD 15.99), Payment made through Amex credit card, Dared :- 21/12/2023</t>
  </si>
  <si>
    <t>7823</t>
  </si>
  <si>
    <t>Payment made through HDFC S.Krishnan Credit Card</t>
  </si>
  <si>
    <t>AP20240103</t>
  </si>
  <si>
    <t>Consultancy exp. for the period 01/12/2023 To 31/12/2023, against invoice no :- S134 50014152</t>
  </si>
  <si>
    <t>50014152</t>
  </si>
  <si>
    <t>7500</t>
  </si>
  <si>
    <t>Payment to ACCUWEBHOST through HDFC S.Krishnan Credit Card, Dated :- 05/01/2024</t>
  </si>
  <si>
    <t>Consultancy exp. for the month of January-24, against invoice no :- 2023-24/SM/039, Dated :- 02/02/2024 S134 50014233</t>
  </si>
  <si>
    <t>50014233</t>
  </si>
  <si>
    <t>7526</t>
  </si>
  <si>
    <t>Digital marketing exp. payment to SendinBlue through HDFC Amlan Ghose CC, Dated :- 11/02/2024</t>
  </si>
  <si>
    <t>AP20240302</t>
  </si>
  <si>
    <t>Consultancy exp. for the period 01/02/2024 to 29/02/2024, against invoice no :- 2023-24/SM/044, Dated :- 02/03/2024 S134 50014261</t>
  </si>
  <si>
    <t>50014261</t>
  </si>
  <si>
    <t>7822</t>
  </si>
  <si>
    <t>Payment to Web Networking Solutions (USD 42.99), Payment made through Amex Credit Card, Dated :- 05/03/2024</t>
  </si>
  <si>
    <t>Consultancy exp. for the period 01/03/2024 to 31/03/2024, against invoice no :- 2024-25/SM/002, Dated :- 03/04/2024 S134 50014390</t>
  </si>
  <si>
    <t>50014390</t>
  </si>
  <si>
    <t>Consultancy exp. for the period 01/04/2024 to 30/04/024, against invoice no :- 2024-25/SM/009, Dated :- 03/05/2024 S134 50014444</t>
  </si>
  <si>
    <t>50014444</t>
  </si>
  <si>
    <t>Consultancy exp. for the period 01/05/2024 to 31/05/2024, against invoice no :- 2024-25/SM/012, Dated :- 03/06/2024 S134 50014536</t>
  </si>
  <si>
    <t>50014536</t>
  </si>
  <si>
    <t>AP20240702</t>
  </si>
  <si>
    <t>Consultancy exp. for the month of June-24, against invoice no :- 2024-25/SM/016, Dated :- 02/07/2024 S134 50014591</t>
  </si>
  <si>
    <t>50014591</t>
  </si>
  <si>
    <t>AP20240727</t>
  </si>
  <si>
    <t>Telecommunication services purchase for one year, against invoice no :- v029 50014643</t>
  </si>
  <si>
    <t>v029</t>
  </si>
  <si>
    <t>VoiceeTree Technologies Pvt Ltd</t>
  </si>
  <si>
    <t>50014643</t>
  </si>
  <si>
    <t>Consultancy exp. for the period 01/07/2024 to 31/07/2024, against invoice no :- 2024-25/SM/020, Dated :- 02/08/2024 S134 50014655</t>
  </si>
  <si>
    <t>50014655</t>
  </si>
  <si>
    <t>AP20240902</t>
  </si>
  <si>
    <t>Consultancy exp. for the month of August-24, against invoice no :- 2024-25/SM/023, Dated :- 02/09/2024 S134 50014719</t>
  </si>
  <si>
    <t>50014719</t>
  </si>
  <si>
    <t>8204</t>
  </si>
  <si>
    <t>Prepaid Expense booked (30th Sept)</t>
  </si>
  <si>
    <t>8290</t>
  </si>
  <si>
    <t>Amex Credit card exp. amount transfer to Digital Marketing exp.</t>
  </si>
  <si>
    <t>AP20241002</t>
  </si>
  <si>
    <t>Consultancy exp. for the month of September-24, against invoice no :- 2024-25/SM/027, Dated :- 02/10/2024 S134 50014780</t>
  </si>
  <si>
    <t>50014780</t>
  </si>
  <si>
    <t>AP20241104</t>
  </si>
  <si>
    <t>Consultancy exp. for the month of October-24, against invoice no :- 2024-25/SM/032, Dated :- 04/11/2024 S134 50014871</t>
  </si>
  <si>
    <t>50014871</t>
  </si>
  <si>
    <t>AP20241105</t>
  </si>
  <si>
    <t>Qnvert email marketing platform (1,00,000 email credits &amp; 50,000 email verification credits), against invoice no :- QNVT/24-25/0013, Dated :- 05/11/2024 Q001 50014867</t>
  </si>
  <si>
    <t>Q001</t>
  </si>
  <si>
    <t>Qnvert Marktech Pvt Ltd</t>
  </si>
  <si>
    <t>50014867</t>
  </si>
  <si>
    <t>8381</t>
  </si>
  <si>
    <t>Expense amortized Nov 24 from Prepaid Expense</t>
  </si>
  <si>
    <t>AP20241204</t>
  </si>
  <si>
    <t>Consultancy exp. for the month of November-24, against invoice no :- 2024-25/SM/036, Dated :- 04/12/2024 S134 50014905</t>
  </si>
  <si>
    <t>50014905</t>
  </si>
  <si>
    <t>8452</t>
  </si>
  <si>
    <t>Prepaid Expense December 2024</t>
  </si>
  <si>
    <t>Consultancy exp. for the month of December-24, against invoice no :- 2024-25/SM/038, Dated :- 02/01/2025 S134 50014996</t>
  </si>
  <si>
    <t>50014996</t>
  </si>
  <si>
    <t>8598</t>
  </si>
  <si>
    <t>Prepaid Expense for Jan 25 as per working</t>
  </si>
  <si>
    <t>8601</t>
  </si>
  <si>
    <t>CC expense for sept booked</t>
  </si>
  <si>
    <t>AP20250203</t>
  </si>
  <si>
    <t>Consultancy exp. for the month of Jan-25, against invoice no :- 2024-25/SM/041, Dated :- 03/02/2025 S134 50015059</t>
  </si>
  <si>
    <t>50015059</t>
  </si>
  <si>
    <t>AP20250303</t>
  </si>
  <si>
    <t>Consultancy exp. for the month of Feb-25, against invoice no :- 2024-25/SM/044, Dated :- 03/03/2025 S134 50015089</t>
  </si>
  <si>
    <t>50015089</t>
  </si>
  <si>
    <t>BV</t>
  </si>
  <si>
    <t>8861</t>
  </si>
  <si>
    <t>Amex Credit Card Exp. Booked for the month of Jan-25</t>
  </si>
  <si>
    <t>8862</t>
  </si>
  <si>
    <t>Amex credit card exp. booked for the month of Feb-25</t>
  </si>
  <si>
    <t>8916</t>
  </si>
  <si>
    <t>HDFC S.krishnan Credit card exp. booked</t>
  </si>
  <si>
    <t>8867</t>
  </si>
  <si>
    <t>Credit card exp. booked for the month of Feb-25</t>
  </si>
  <si>
    <t>8744</t>
  </si>
  <si>
    <t>Provision (Shantanu Mukherji) - Digital marketing exp. for the month of March-25</t>
  </si>
  <si>
    <t>8840</t>
  </si>
  <si>
    <t>Expense booked as per working</t>
  </si>
  <si>
    <t>9074</t>
  </si>
  <si>
    <t>Qnvert prepaid expense booked</t>
  </si>
  <si>
    <t>F.Y</t>
  </si>
  <si>
    <t>5000614</t>
  </si>
  <si>
    <t>AP20230424</t>
  </si>
  <si>
    <t>Professional charges for certification work under FEMA (6 certificate), against invoice no :- MG/23/001, Dated :- 24/04/2023 G034 50013536</t>
  </si>
  <si>
    <t>G034</t>
  </si>
  <si>
    <t>G Mansi and Associates</t>
  </si>
  <si>
    <t>50013536</t>
  </si>
  <si>
    <t>AP20230428</t>
  </si>
  <si>
    <t>Professional charges or the month of April-23, against invoice no :- NBC/2023-24/138, Dated :- 28/04/2023 AS089 50013545</t>
  </si>
  <si>
    <t>AS089</t>
  </si>
  <si>
    <t>Neeraj Bhagat &amp;Co</t>
  </si>
  <si>
    <t>50013545</t>
  </si>
  <si>
    <t>Consultancy exp. for the period 01/04/2023 To A145 50013558</t>
  </si>
  <si>
    <t>A145</t>
  </si>
  <si>
    <t>Amit Sharda</t>
  </si>
  <si>
    <t>50013558</t>
  </si>
  <si>
    <t>7315</t>
  </si>
  <si>
    <t>Professional charges for incorporation of Nixotel Company , against invoice no :- NIXOSPL/01/2023, Dated :- 24/04/2023</t>
  </si>
  <si>
    <t>AP20230508</t>
  </si>
  <si>
    <t>Professional charges for incorporation of Nixotel Company , against invoice no :- NIXOSPL/01/2023, Dated :- 24/04/2023 V024 50013591</t>
  </si>
  <si>
    <t>V024</t>
  </si>
  <si>
    <t>V.D &amp; Associates</t>
  </si>
  <si>
    <t>50013591</t>
  </si>
  <si>
    <t>AP20230509</t>
  </si>
  <si>
    <t>Consultancy exp. for the month of April-23, against invoice no :- RK/2023-24/006, Dated :- 09/05/2023 R014 50013588</t>
  </si>
  <si>
    <t>R014</t>
  </si>
  <si>
    <t>Rajiv Kohli</t>
  </si>
  <si>
    <t>50013588</t>
  </si>
  <si>
    <t>AP20230528</t>
  </si>
  <si>
    <t>Professional charges for the month of May-23, against invoice no :- NBC/2023-24/342, Dated :- 28/05/2023 AS089 50013605</t>
  </si>
  <si>
    <t>50013605</t>
  </si>
  <si>
    <t>Consultancy exp. for the period 01/05/2023 To 31/05/2023, against invoice no :- AS/UAE/013, Dated :- 01/06/2023 A145 50013618</t>
  </si>
  <si>
    <t>50013618</t>
  </si>
  <si>
    <t>AP20230612</t>
  </si>
  <si>
    <t>Consultancy exp. for the month of May-23, against invoice no :- RK/2023-24/008, Dated :- 12/06/2023 R014 50013655</t>
  </si>
  <si>
    <t>50013655</t>
  </si>
  <si>
    <t>7494</t>
  </si>
  <si>
    <t>Professional Tax ledger wrongly debit, Dated :- 21/06/2023</t>
  </si>
  <si>
    <t>AP20230621</t>
  </si>
  <si>
    <t>Filling fee of form No. INC-22 for Nixotel Software Pvt.Ltd., against invoice no:- RK/2023-24/009, Dated :- 21/06/2023 R014 50013670</t>
  </si>
  <si>
    <t>50013670</t>
  </si>
  <si>
    <t>AP20230629</t>
  </si>
  <si>
    <t>Professional charges for the month of June-23 , against invoice no :- NBC/2023-24/575, Dated :- 29/06/2023 AS089 50013666</t>
  </si>
  <si>
    <t>50013666</t>
  </si>
  <si>
    <t>Professional &amp; Legal charges for Gratuity Valuation for the FY 2022-23, against invoice no :- STAC/23-24/238, Dated :- 01/06/2023 S150 50013750</t>
  </si>
  <si>
    <t>S150</t>
  </si>
  <si>
    <t>Sodhi Tripathi Actuaries &amp; Consultants LLP</t>
  </si>
  <si>
    <t>50013750</t>
  </si>
  <si>
    <t>Consultancy payment to Gaurav Sachdeva , against invoice no :- 01, Dated :- 04/07/2023 G048 50013738</t>
  </si>
  <si>
    <t>G048</t>
  </si>
  <si>
    <t>Gaurav Sachdeva</t>
  </si>
  <si>
    <t>50013738</t>
  </si>
  <si>
    <t>AP20230710</t>
  </si>
  <si>
    <t>Professional consultancy exp. for the period 01/04/2023 To 30/06/2023, against invoice no :- 080, Dated :- 25/06/2023 B002 50013698</t>
  </si>
  <si>
    <t>B002</t>
  </si>
  <si>
    <t>BALJEET SINGH</t>
  </si>
  <si>
    <t>50013698</t>
  </si>
  <si>
    <t>AP20230719</t>
  </si>
  <si>
    <t>Consultancy exp. for the period 01/06/2023 To 30/06/2023, against invoice no :- RK/2023-24/011, Dated :- 19/07/2023 R014 50013729</t>
  </si>
  <si>
    <t>50013729</t>
  </si>
  <si>
    <t>AP20230729</t>
  </si>
  <si>
    <t>Professional charges for the month of July-23, against invoice no :- NBC/2023-24/852, Dated :- 29/07/2023 AS089 50013752</t>
  </si>
  <si>
    <t>50013752</t>
  </si>
  <si>
    <t>AP20230814</t>
  </si>
  <si>
    <t>Professional charges for cost analysis of land &amp; structure - 511 office, against invoice no :- CA/291/23-24, Dated :- 14/08/2023 C043 50013771</t>
  </si>
  <si>
    <t>C043</t>
  </si>
  <si>
    <t>Cogs Associates</t>
  </si>
  <si>
    <t>50013771</t>
  </si>
  <si>
    <t>AP20230819</t>
  </si>
  <si>
    <t>Consultancy exp. for the period 01/07/2023 To 31/07/2023 , against Invoice no :- RK/2023-24/012, Dated :- 19/08/2023 R014 50013779</t>
  </si>
  <si>
    <t>50013779</t>
  </si>
  <si>
    <t>AP20230823</t>
  </si>
  <si>
    <t>Bangladesh business visa for Santam Sengupta, against invoice no :- DEL4552285, Dated :- 23/08/2023 J020 50013798</t>
  </si>
  <si>
    <t>J020</t>
  </si>
  <si>
    <t>Jetsave India Tours Pvt. Ltd.</t>
  </si>
  <si>
    <t>50013798</t>
  </si>
  <si>
    <t>AP20230908</t>
  </si>
  <si>
    <t>Business valuation value of each equity shares of the company as on August23 , against no :- 2023-24/GST/07, Dated :- 08/09/2023 M075 50013838</t>
  </si>
  <si>
    <t>M075</t>
  </si>
  <si>
    <t>Manuj Singhal</t>
  </si>
  <si>
    <t>50013838</t>
  </si>
  <si>
    <t>AP20230918</t>
  </si>
  <si>
    <t>Consultancy exp. for the month of August-23, against invoice no :- RK/2023-24/015, Dated :- 18/09/2023 R014 50013843</t>
  </si>
  <si>
    <t>50013843</t>
  </si>
  <si>
    <t>AP20230929</t>
  </si>
  <si>
    <t>Professional &amp; legal charges for the the month of August-23, against invoice no :- AS089 50013862</t>
  </si>
  <si>
    <t>50013862</t>
  </si>
  <si>
    <t>AP20230930</t>
  </si>
  <si>
    <t>Professional charges for the month of Sept-23, against invoice no :- NBCE/2023-24/477, Dated :- 30/09/2023 AS089 50013863</t>
  </si>
  <si>
    <t>50013863</t>
  </si>
  <si>
    <t>Consultancy exp. for the period 01/09/2023 To 30/09/2023, against invoice no :- JVS/23-24/IN06, Dated :- 01/10/2023 J005 50013872</t>
  </si>
  <si>
    <t>J005</t>
  </si>
  <si>
    <t>JVS Rathore</t>
  </si>
  <si>
    <t>50013872</t>
  </si>
  <si>
    <t>Consultancy exp. for the period 01/09/2023 To 30/09/2023, against invoice no :- AB/18-2023, Dated :- 01/10/2023 A106 50013877</t>
  </si>
  <si>
    <t>50013877</t>
  </si>
  <si>
    <t>AP20231006</t>
  </si>
  <si>
    <t>Professional consultancy exp. for filling forms (MGT-14,SH9,SH8,SH11) , against invoice no :- AR/2023-24/01,Dated :- 06/10/2023 A153 50013925</t>
  </si>
  <si>
    <t>A153</t>
  </si>
  <si>
    <t>Anil Rustogi &amp; Asscociates</t>
  </si>
  <si>
    <t>50013925</t>
  </si>
  <si>
    <t>AP20231010</t>
  </si>
  <si>
    <t>Professional consultancy exp. for the month of Sept-23, against invoice no :-  AR/2023-24/02, Dated :- 10/10/2023 A153 50013931</t>
  </si>
  <si>
    <t>50013931</t>
  </si>
  <si>
    <t>AP20231019</t>
  </si>
  <si>
    <t>Consultancy exp. for the month of September-23, against invoice no :- RK/2023-24/016, Dated :- 12/10/2023 R014 50013923</t>
  </si>
  <si>
    <t>50013923</t>
  </si>
  <si>
    <t>AP20231020</t>
  </si>
  <si>
    <t>Professional consultancy exp. for the period July-23 to Sept-23, against invoice no :- 085, Dated :- 20/09/2023 B002 50013924</t>
  </si>
  <si>
    <t>50013924</t>
  </si>
  <si>
    <t>Professional charges for the month of Oct-23 &amp; filling fee (DPT-3,DIR-12,MGT-14,MGT-7 &amp; etc., against invoice no :- AR/2023-24/03, Dated :- 01/11/2023 A153 50013956</t>
  </si>
  <si>
    <t>50013956</t>
  </si>
  <si>
    <t>AP20231120</t>
  </si>
  <si>
    <t>Consultancy exp. for the month of October-23, against Invoice no :- RK/2023-24/021, Dated :- 06/11/2023 R014 50013993</t>
  </si>
  <si>
    <t>50013993</t>
  </si>
  <si>
    <t>AP20231121</t>
  </si>
  <si>
    <t>Professional charges for the month of October-23, against invoice no :- NBCE/2023-24/728, Dated :- 28/10/2023 AS089 50013990</t>
  </si>
  <si>
    <t>50013990</t>
  </si>
  <si>
    <t>AP20231128</t>
  </si>
  <si>
    <t>Professional charges for the month of November-23, against invoice no :- NBC/2023-24/1074, Dated :- 28/11/2023 AS089 50014033</t>
  </si>
  <si>
    <t>50014033</t>
  </si>
  <si>
    <t>AP20231129</t>
  </si>
  <si>
    <t>Consultancy exp. for the period 01/06/2023 To 30/11/2023 , against invoice no :- AS/UAE/015, Dated :- 29/11/2023 A145 50014030</t>
  </si>
  <si>
    <t>50014030</t>
  </si>
  <si>
    <t>Commission payable for the VIC Hotel Ltd. for the period 01/05/2023 To 30/04/2024, against invoice no :- 236, Dated :- 04/12/2023 (USD 1999.90 @84.30) R047 50014111</t>
  </si>
  <si>
    <t>R047</t>
  </si>
  <si>
    <t>Redspark Ltd</t>
  </si>
  <si>
    <t>50014111</t>
  </si>
  <si>
    <t>AP20231211</t>
  </si>
  <si>
    <t>Consultancy exp. for the month of November-23, against invoice no :- RK/2023-24/024, Dated :- 11/12/2023 R014 50014048</t>
  </si>
  <si>
    <t>50014048</t>
  </si>
  <si>
    <t>Professional charges for the period 01/11/2023 To 30/11/2023, against invoice no :- AR/2023-24/04, Dated :- 11/12/2023 A153 50014069</t>
  </si>
  <si>
    <t>50014069</t>
  </si>
  <si>
    <t>AP20231212</t>
  </si>
  <si>
    <t>Professional charges for tax audit &amp; transfer pricing certification for the FY 2022-23, against invoice no :- JSK/23-24/38, Dated :- 22/11/2023 J007 50014054</t>
  </si>
  <si>
    <t>J007</t>
  </si>
  <si>
    <t>Jain Sushil Kumar &amp; Associates</t>
  </si>
  <si>
    <t>50014054</t>
  </si>
  <si>
    <t>AP20231218</t>
  </si>
  <si>
    <t>Professional fee for filling GST R1&amp; GST 3B for the month of Aug-23 &amp; Sept-23, against invoice no :- GKC/23-/1114, Dated :- 18/12/2023 G045 50014096</t>
  </si>
  <si>
    <t>G045</t>
  </si>
  <si>
    <t>Goyal K &amp; CO.</t>
  </si>
  <si>
    <t>50014096</t>
  </si>
  <si>
    <t>AP20231228</t>
  </si>
  <si>
    <t>Professional charges for the month of December-23, against invoice no :- NBC/2023-24/1358, Dated :- 28/12/2023 AS089 50014101</t>
  </si>
  <si>
    <t>50014101</t>
  </si>
  <si>
    <t>Consultancy exp. for the period 01/12/2023 To 31/12/2023, against invoice no :- AS/UAE/016, Dated :- 01/01/2024 A145 50014119</t>
  </si>
  <si>
    <t>50014119</t>
  </si>
  <si>
    <t>Consultancy exp. for the month of December-23, against invoice no :- RK/2023-24/028, Dated :- 02/01/2024 R014 50014122</t>
  </si>
  <si>
    <t>50014122</t>
  </si>
  <si>
    <t>AP20240108</t>
  </si>
  <si>
    <t>Professional charges for the period 01/12/2023 To 31/12/2023, against invoice no :- AR/2023-24/08, Dated :- 08/01/2024 A153 50014145</t>
  </si>
  <si>
    <t>50014145</t>
  </si>
  <si>
    <t>AP20240116</t>
  </si>
  <si>
    <t>Professional fee for assist in filing of annual GST Return R-9 for the FY 2022-23, against invoice no :- GKC/23/1125, Dated :- 10/01/2024 G045 50014147</t>
  </si>
  <si>
    <t>50014147</t>
  </si>
  <si>
    <t>Professional charges for filing GST returm for the period OCt23 To Dec23 , against invoice no :- G045 50014160</t>
  </si>
  <si>
    <t>50014160</t>
  </si>
  <si>
    <t>AP20240118</t>
  </si>
  <si>
    <t>Professional charges for the period Oct-Dec23, against invoice no :- 092, Dated :- 26/12/2023 B002 50014163</t>
  </si>
  <si>
    <t>50014163</t>
  </si>
  <si>
    <t>AP20240129</t>
  </si>
  <si>
    <t>Professional fee for registered 4 trademark (Prologic First,Mycloud,Web Prol"IFIC &amp; Touche), Dated :- 29/01/2024 S133 50014171</t>
  </si>
  <si>
    <t>S133</t>
  </si>
  <si>
    <t>Sudhir sharma</t>
  </si>
  <si>
    <t>50014171</t>
  </si>
  <si>
    <t>Professional charges for the month of Jan-24, against invoice no :- NBC/2023-24/1605, Dated :- 29/01/2024 AS089 50014204</t>
  </si>
  <si>
    <t>50014204</t>
  </si>
  <si>
    <t>Consultancy exp. for the month of January-24, against invoice no :- AS/UAE/017, Dated :- 01/02/2024 A145 50014195</t>
  </si>
  <si>
    <t>50014195</t>
  </si>
  <si>
    <t>AP20240207</t>
  </si>
  <si>
    <t>Consultancy exp. for the month of January-24, against invoice no :- RK/2023-24/030, Dated :- 07/02/2024 R014 50014207</t>
  </si>
  <si>
    <t>50014207</t>
  </si>
  <si>
    <t>Professional charges for certification work under FEMA for the FY 2017,19,20,21,22, against invoice no :- 2023-24/017, Dated :- 29/01/2024 G034 50014212</t>
  </si>
  <si>
    <t>50014212</t>
  </si>
  <si>
    <t>AP20240209</t>
  </si>
  <si>
    <t>Consultancy exp. for the month of Jan-24, against invoice no :- AR/2023-24/09, Dated :- 09/02/2024 A153 50014236</t>
  </si>
  <si>
    <t>50014236</t>
  </si>
  <si>
    <t>AP20240227</t>
  </si>
  <si>
    <t>Professional charges for the month of Feb-24, against invoice no :- AS089 50014267</t>
  </si>
  <si>
    <t>50014267</t>
  </si>
  <si>
    <t>AP20240228</t>
  </si>
  <si>
    <t>Professional charges for Mycloud trademark hearing , against invoice no :- 02, Dated :- 28/02/2024 S133 50014245</t>
  </si>
  <si>
    <t>50014245</t>
  </si>
  <si>
    <t>Consultancy exp. for the period 01/02/2024 to 29/02/2024, against invoice no :- AS/UAE/018, Dated :- 22/02/2024 A145 50014272</t>
  </si>
  <si>
    <t>50014272</t>
  </si>
  <si>
    <t>Consultancy exp. for the month of Feb-24, against invoice no :- AR/2023-24/10, Dated :- 05/03/2024 A153 50014283</t>
  </si>
  <si>
    <t>50014283</t>
  </si>
  <si>
    <t>AP20240311</t>
  </si>
  <si>
    <t>Consultancy exp. for the month of Feb-24, against invoice no :- RK/2023-24/031, Dated :- 11/03/2024 R014 50014327</t>
  </si>
  <si>
    <t>50014327</t>
  </si>
  <si>
    <t>AP20240321</t>
  </si>
  <si>
    <t>Professional charges for Touche trademark hearing, against invoice no :- 03, Dated :- 21/03/2024 S133 50014353</t>
  </si>
  <si>
    <t>50014353</t>
  </si>
  <si>
    <t>AP20240322</t>
  </si>
  <si>
    <t>Consultancy exp. for the month of March-24, against invoice no :- AS/UAE/019, Dated :- 22/03/2024 A145 50014362</t>
  </si>
  <si>
    <t>50014362</t>
  </si>
  <si>
    <t>AP20240328</t>
  </si>
  <si>
    <t>Professional charges for the period 01/03/2024 to 31/03/2024, against invoice no :- NBC/2023-24/2118, Dated :- 28/03/2024 AS089 50014367</t>
  </si>
  <si>
    <t>50014367</t>
  </si>
  <si>
    <t>AP20240329</t>
  </si>
  <si>
    <t>Consultancy exp. for the period 01/03/2024 to 31/03/2024, against invoice no :- AR/2023-24/13, Dated :- 29/03/2024 A153 50014388</t>
  </si>
  <si>
    <t>50014388</t>
  </si>
  <si>
    <t>7750</t>
  </si>
  <si>
    <t>Provision - Professional fee for filling GST Return for the period Jan-March24 (Goyal K &amp; Co.)</t>
  </si>
  <si>
    <t>7763</t>
  </si>
  <si>
    <t>Provision- Professional charges of Baljeet Singh for the period Jan24 To March24, Dated :- 31/03/2024</t>
  </si>
  <si>
    <t>7793</t>
  </si>
  <si>
    <t>Provison - Professional charges for gratuity valuation for the FY 2023-24, Dated :- 31/03/2024</t>
  </si>
  <si>
    <t>Professional charges for the month of March-24, against invoice no :- RK/2024-25/01, Dated :- 31/03/2024 R014 50014386</t>
  </si>
  <si>
    <t>50014386</t>
  </si>
  <si>
    <t>8264</t>
  </si>
  <si>
    <t>Provision Reverse entries</t>
  </si>
  <si>
    <t>AP20240429</t>
  </si>
  <si>
    <t>Professional charges for the month of April-24, against invoice no :- NBC/24-25/0159, Dated :- 29/04/2024 AS089 50014420</t>
  </si>
  <si>
    <t>50014420</t>
  </si>
  <si>
    <t>Professional charges for the month of April-24, against invoice no :- AS/UAE/020, Dated :- 01/05/2024 A145 50014423</t>
  </si>
  <si>
    <t>50014423</t>
  </si>
  <si>
    <t>AP20240509</t>
  </si>
  <si>
    <t>Consultancy exp. for the period 01/04/2024 To 30/04/2024, against invoice no :- AR/2024-25/02, Dated :- 09/05/2024 A153 50014477</t>
  </si>
  <si>
    <t>50014477</t>
  </si>
  <si>
    <t>AP20240511</t>
  </si>
  <si>
    <t>Consultancy exp. for the month of April-24, against invoice no :- RK/2024-25/02, Dated :- 11/05/2024 R014 50014474</t>
  </si>
  <si>
    <t>50014474</t>
  </si>
  <si>
    <t>AP20240530</t>
  </si>
  <si>
    <t>Professional charges for the month of May-24, against invoice no :- NBC/24-25/0443, Dated :- 30/05/2024 AS089 50014493</t>
  </si>
  <si>
    <t>50014493</t>
  </si>
  <si>
    <t>Professional fee for comedy event on June 06,2024, against invoice no :- 2024-25/004, Dated :- 31/05/2024 N037 50014501</t>
  </si>
  <si>
    <t>N037</t>
  </si>
  <si>
    <t>Neeti S Patla</t>
  </si>
  <si>
    <t>50014501</t>
  </si>
  <si>
    <t>Professional fee for perform live music event on Prologic First 25 years celebration (06 June 2024), against invoice no :- 2024-GST-11, Dated :- 31/05/2024 P062 50014502</t>
  </si>
  <si>
    <t>P062</t>
  </si>
  <si>
    <t>Piano Man Events and Artist Managment Pvt Ltd</t>
  </si>
  <si>
    <t>50014502</t>
  </si>
  <si>
    <t>Consultancy exp. for the month of May-24, against invoice no :- AS/UAE/021, Dated :- 01/06/2024 A145 50014504</t>
  </si>
  <si>
    <t>50014504</t>
  </si>
  <si>
    <t>AP20240610</t>
  </si>
  <si>
    <t>Consultancy exp. for the period 01/05/2024 to 31/05/2024, against invoice no :- AR/2024-25/3, Dated :- 10/06/2024 A153 50014561</t>
  </si>
  <si>
    <t>50014561</t>
  </si>
  <si>
    <t>AP20240611</t>
  </si>
  <si>
    <t>Consultancy exp. for the month of May-24, against invoice no :- RK/2024-25/04, Dated :- 11/06/2024 R014 50014546</t>
  </si>
  <si>
    <t>50014546</t>
  </si>
  <si>
    <t>AP20240629</t>
  </si>
  <si>
    <t>Professional charges for the month of June-24, against invoice no :- NBC/24-25/0734, Dated :- 29/06/2024 AS089 50014576</t>
  </si>
  <si>
    <t>50014576</t>
  </si>
  <si>
    <t>Consultancy exp. for the month of June-24, against invoice no :- AS/UAE/022, Dated :- 01/07/2024 A145 50014577</t>
  </si>
  <si>
    <t>50014577</t>
  </si>
  <si>
    <t>Consultancy exp. for the month of June-24, against invoice no :- 2024-25/07/01, Dated :- 01/07/2024 B035 50014579</t>
  </si>
  <si>
    <t>B035</t>
  </si>
  <si>
    <t>Bharat Singh</t>
  </si>
  <si>
    <t>50014579</t>
  </si>
  <si>
    <t>Consultancy exp. for the month of June-24, against invoice no :- RK/2024-25/06, Dated :- 02/07/2024 R014 50014616</t>
  </si>
  <si>
    <t>50014616</t>
  </si>
  <si>
    <t>AP20240717</t>
  </si>
  <si>
    <t>Professional fee for drafting the captioned reply and further correspondence with Opposite party for Mycloud Trademark, against invoice no :- 2024-46, Dated :- 17/07/2024 A048 50014618</t>
  </si>
  <si>
    <t>A048</t>
  </si>
  <si>
    <t>Avneesh Garg</t>
  </si>
  <si>
    <t>50014618</t>
  </si>
  <si>
    <t>AP20240719</t>
  </si>
  <si>
    <t>Professional charges exp. of Baljeet Singh for the period April24 To June24, against invoice no :- 102, Dated :- 19/07/2024 B002 50014614</t>
  </si>
  <si>
    <t>50014614</t>
  </si>
  <si>
    <t>Consultancy exp. for the period 01/06/2024 to 30/06/2024, against invoice no :- AR/2024-25/4, Dated :- 1907/2024 A153 50014615</t>
  </si>
  <si>
    <t>50014615</t>
  </si>
  <si>
    <t>AP20240729</t>
  </si>
  <si>
    <t>Professional charges for the month of July-24, against invoice no :- NBC/24-25/1043, Dated :- 29/07/2024 AS089 50014633</t>
  </si>
  <si>
    <t>50014633</t>
  </si>
  <si>
    <t>Consultancy exp. for the month of july-24, against invoice no :- 2024-25/08/01, Dated :- 01/08/2024 B035 50014648</t>
  </si>
  <si>
    <t>50014648</t>
  </si>
  <si>
    <t>Consultancy exp. for the month of August-24, against invoice no :- AS/UAE/023, Dated :- 01/08/2024 A145 50014650</t>
  </si>
  <si>
    <t>50014650</t>
  </si>
  <si>
    <t>AP20240807</t>
  </si>
  <si>
    <t>Consultacy exp. for the month of July24, against invoice no :- RK/2024-25/07, Dated :- 07/08/2024 R014 50014690</t>
  </si>
  <si>
    <t>50014690</t>
  </si>
  <si>
    <t>AP20240830</t>
  </si>
  <si>
    <t>Professional charges for the month of August-24, against invoice no :- AS089 50014689</t>
  </si>
  <si>
    <t>50014689</t>
  </si>
  <si>
    <t>Consultancy exp. for the period August-24, against invoice no :- 2024-25/08/02, Dated :- 01/09/2024 B035 50014711</t>
  </si>
  <si>
    <t>50014711</t>
  </si>
  <si>
    <t>AP20240903</t>
  </si>
  <si>
    <t>Consultancy exp. for the month of Aug-24, against invoice no :- AS/UAE/024, Dated :- 03/09/2024 A145 50014701</t>
  </si>
  <si>
    <t>50014701</t>
  </si>
  <si>
    <t>AP20240911</t>
  </si>
  <si>
    <t>Consultancy exp. for the month of August-24, against invoice no :- RK/2024-25/09, Dated :- 11/09/2024 R014 50014742</t>
  </si>
  <si>
    <t>50014742</t>
  </si>
  <si>
    <t>AP20240918</t>
  </si>
  <si>
    <t>Consultancy exp. for the month of August-24, against invoice no :- AR/2024-25/9, Dated :- 18/09/2024 A153 50014743</t>
  </si>
  <si>
    <t>50014743</t>
  </si>
  <si>
    <t>AP20240926</t>
  </si>
  <si>
    <t>Professional charges for the month of September-24, against invoice no :- NBC/24-25/2483, Dated :- 26/09/2024 AS089 50014752</t>
  </si>
  <si>
    <t>50014752</t>
  </si>
  <si>
    <t>Consultancy exp. for the period September-24, against invoice no :- 2024-25/08/03, Dated :- 01/10/2024 B035 50014776</t>
  </si>
  <si>
    <t>50014776</t>
  </si>
  <si>
    <t>Professional charges exp. of Baljeet Singh for the period July24 To Sept24, against invoice no :- 112, Dated :- 01/10/2024 B002 50014814</t>
  </si>
  <si>
    <t>50014814</t>
  </si>
  <si>
    <t>AP20241003</t>
  </si>
  <si>
    <t>Consultancy exp. for the month of September-24, against invoice no :- AS/UAE/025, Dated :- 03/10/2024 A145 50014779</t>
  </si>
  <si>
    <t>50014779</t>
  </si>
  <si>
    <t>AP20241004</t>
  </si>
  <si>
    <t>Consultancy exp. for the month of Sept-24, against invoice no :- RK/2024-25/10, Dated :- 04/10/2024 R014 50014806</t>
  </si>
  <si>
    <t>50014806</t>
  </si>
  <si>
    <t>AP20241024</t>
  </si>
  <si>
    <t>Certification charges for remittances (3*1100), against invoice no :- 2024-25/036, Dated :- 24/10/2024 G034 50014846</t>
  </si>
  <si>
    <t>50014846</t>
  </si>
  <si>
    <t>AP20241028</t>
  </si>
  <si>
    <t>Professional charges for the month of Sept-24, against invoice no :- NBC/24-25/2751, Dated :- 28/10/2024 AS089 50014822</t>
  </si>
  <si>
    <t>50014822</t>
  </si>
  <si>
    <t>Professional fee for NSDL Depositary , against invoice no :- RTA/2024-25/575, Dated :- 28/10/2024 S160 50014836</t>
  </si>
  <si>
    <t>S160</t>
  </si>
  <si>
    <t>SAG Infotech Private Limited</t>
  </si>
  <si>
    <t>50014836</t>
  </si>
  <si>
    <t>8880</t>
  </si>
  <si>
    <t>TDS on foreign payment</t>
  </si>
  <si>
    <t>Consultancy exp. for the month of October-24, against invoice no :- AS/UAE/026, Dated :- 01/11/2024 A145 50014842</t>
  </si>
  <si>
    <t>50014842</t>
  </si>
  <si>
    <t>AP20241102</t>
  </si>
  <si>
    <t>Consultancy exp. for the month of Sept-24, against invoice no :- AR/2024-25/10, Dated :- 02/11/2024 A153 50014823</t>
  </si>
  <si>
    <t>50014823</t>
  </si>
  <si>
    <t>Consultancy exp. for the period 01/10/2024 to 04/10/2024, against invoice no :- 2024-25/10/01, Dated :- 04/11/2024 B035 50014857</t>
  </si>
  <si>
    <t>50014857</t>
  </si>
  <si>
    <t>AP20241115</t>
  </si>
  <si>
    <t>Consultancy exp. for the month of October-24, against invoice no :- AR/2024-25/12, Dated :- 15/11/2024 A153 50014875</t>
  </si>
  <si>
    <t>50014875</t>
  </si>
  <si>
    <t>AP20241118</t>
  </si>
  <si>
    <t>Consultancy exp. for the month of October-24, against invoice no :- RK/2024-25/14, Dated :- 18/11/2024 R014 50014873</t>
  </si>
  <si>
    <t>50014873</t>
  </si>
  <si>
    <t>AP20241122</t>
  </si>
  <si>
    <t>Consultancy exp. for the month of Nov. 24, against Invoice No. AS/UAE/027, Dated:- 22/11/2024 A145 50014901</t>
  </si>
  <si>
    <t>50014901</t>
  </si>
  <si>
    <t>AP20241129</t>
  </si>
  <si>
    <t>Professional charges for the month of November-24, against invoice no :- NBC/24-25/3055, Dated :- 29/11/2024 AS089 50014878</t>
  </si>
  <si>
    <t>50014878</t>
  </si>
  <si>
    <t>8383</t>
  </si>
  <si>
    <t>Provision for Expense created as on 30.11.2024 (Working)</t>
  </si>
  <si>
    <t>AP20241207</t>
  </si>
  <si>
    <t>Consultancy exp. for the month of November-24, against invoice no :- RKA/2024-25/010, Dated :- 07/12/2024 R014 50014913</t>
  </si>
  <si>
    <t>50014913</t>
  </si>
  <si>
    <t>AP20241209</t>
  </si>
  <si>
    <t>ISO Survey Charges IQ01 50014962</t>
  </si>
  <si>
    <t>IQ01</t>
  </si>
  <si>
    <t>Integral Quality and Certifiation</t>
  </si>
  <si>
    <t>50014962</t>
  </si>
  <si>
    <t>AP20241223</t>
  </si>
  <si>
    <t>Consultancy exp. for the month of November-24, against invoice no :- AR/2024-25/15, Dated :- 23/12/2024 A153 50014902</t>
  </si>
  <si>
    <t>50014902</t>
  </si>
  <si>
    <t>AP20241230</t>
  </si>
  <si>
    <t>Professional charges for the month of December-24, against invoice no :- NBC/24-25/3373, Dated :- 30/12/2024/3373 AS089 50014906</t>
  </si>
  <si>
    <t>50014906</t>
  </si>
  <si>
    <t>8457</t>
  </si>
  <si>
    <t>Provision reversed for the month of December 2024</t>
  </si>
  <si>
    <t>AP20241231</t>
  </si>
  <si>
    <t>Management Consulting Services for Strategy &amp; Execution A145 50014929</t>
  </si>
  <si>
    <t>50014929</t>
  </si>
  <si>
    <t>July Month Retainership Invoice A153 50014930</t>
  </si>
  <si>
    <t>50014930</t>
  </si>
  <si>
    <t>Commission payable for the VIC Hotel Ltd. for the period 01/05/2024 To 30/04/2025, against invoice no :- 391, Dated :- 19/12/2024 (USD 1999.90 @85.249) R047 50015026</t>
  </si>
  <si>
    <t>50015026</t>
  </si>
  <si>
    <t>AP20250103</t>
  </si>
  <si>
    <t>Professional fee for assist in filing of annual GST Return R-9 for the FY 2022-23, against invoice no :- GKC/23/1125, Dated :- 10/01/2024 G045 50015015</t>
  </si>
  <si>
    <t>50015015</t>
  </si>
  <si>
    <t>AP20250106</t>
  </si>
  <si>
    <t>Retainership fee for the month of December 2024 R014 50014984</t>
  </si>
  <si>
    <t>50014984</t>
  </si>
  <si>
    <t>AP20250115</t>
  </si>
  <si>
    <t>Consultancy exp. for the month of November-24, against invoice no :- AR/2024-25/15, Dated :- 23/12/2024 A153 50015012</t>
  </si>
  <si>
    <t>50015012</t>
  </si>
  <si>
    <t>AP20250131</t>
  </si>
  <si>
    <t>Professional Charges for the month of January 2025 AS089 50015000</t>
  </si>
  <si>
    <t>50015000</t>
  </si>
  <si>
    <t>Professional Fees for the month of December 2024 A145 50015005</t>
  </si>
  <si>
    <t>50015005</t>
  </si>
  <si>
    <t>Professional Fees for the month of January 2025 A145 50015006</t>
  </si>
  <si>
    <t>50015006</t>
  </si>
  <si>
    <t>AP20250206</t>
  </si>
  <si>
    <t>Consultancy exp. for the month of Jan-25, against invoice no :- RKA/2024-25/012, Dated :- 06/02/2025 R080 50015049</t>
  </si>
  <si>
    <t>R080</t>
  </si>
  <si>
    <t>Rajiv Kohli and Associates</t>
  </si>
  <si>
    <t>50015049</t>
  </si>
  <si>
    <t>AP20250214</t>
  </si>
  <si>
    <t>Consultancy exp. for the month of Jan-25, against invoice no :- AR/2024-25/21, Dated :- 14/02/2025 A153 50015042</t>
  </si>
  <si>
    <t>50015042</t>
  </si>
  <si>
    <t>AP20250227</t>
  </si>
  <si>
    <t>Professional charges for the month of Feb-25, against invoice no :- NBC/24-25/3879, Dated :- 27/02/2025 AS089 50015070</t>
  </si>
  <si>
    <t>50015070</t>
  </si>
  <si>
    <t>Consultancy exp. for the month of Feb-25, against invoice no :- AS/UAE/030, Dated :- 01/03/2025 A145 50015069</t>
  </si>
  <si>
    <t>50015069</t>
  </si>
  <si>
    <t>AP20250306</t>
  </si>
  <si>
    <t>consultancy exp. for the period B002 50015097</t>
  </si>
  <si>
    <t>50015097</t>
  </si>
  <si>
    <t>Professional fee for Tax Audit &amp; Transfer Pricing Report for the FY 2024-25, against invoice no :- JSK/24-25/38, Dated :- 09/11/2024 J007 50015098</t>
  </si>
  <si>
    <t>50015098</t>
  </si>
  <si>
    <t>AP20250307</t>
  </si>
  <si>
    <t>Consultancy exp. for the month of March-25, against invoice no :- AR/2024-25/22, Dated :- 07/03/2025 A153 50015109</t>
  </si>
  <si>
    <t>50015109</t>
  </si>
  <si>
    <t>AP20250308</t>
  </si>
  <si>
    <t>Consultancy exp. for the month of Feb-25, against invoice no :- RKA/2024-25/013, Dated :- 08/03/2025 R080 50015084</t>
  </si>
  <si>
    <t>50015084</t>
  </si>
  <si>
    <t>AP20250321</t>
  </si>
  <si>
    <t>Consultancy exp. for the month of March-25, against invoice no :- AS/UAE/031, Dated :- 21/03/2025 A145 50015169</t>
  </si>
  <si>
    <t>50015169</t>
  </si>
  <si>
    <t>AP20250328</t>
  </si>
  <si>
    <t>Professional charges for the month of March-25, against invoice no :- NBC/24-25/4169, Dated :- 28/03/2025 AS089 50015127</t>
  </si>
  <si>
    <t>50015127</t>
  </si>
  <si>
    <t>8740</t>
  </si>
  <si>
    <t>Provision - Consultancy exp.of Rajiv Kohli for the month of March-25</t>
  </si>
  <si>
    <t>8745</t>
  </si>
  <si>
    <t>Provision (Anil Rustogi) - Consultancy exp. for the month of march-25</t>
  </si>
  <si>
    <t>8747</t>
  </si>
  <si>
    <t>Provison (Goyal K &amp; Co) - Consultancy exp for assist in filing of GST Return (April24 to March25)</t>
  </si>
  <si>
    <t>8753</t>
  </si>
  <si>
    <t>Provision (Baljeet Singh) - Consultancy fee for the period Jan25 to March25</t>
  </si>
  <si>
    <t>9017</t>
  </si>
  <si>
    <t>Provision- Mansi Gupta consultancy for Net worth certificate</t>
  </si>
  <si>
    <t>9076</t>
  </si>
  <si>
    <t>Avneesh Garg trademark hiring charges transfer to MYCL Intercompany account</t>
  </si>
  <si>
    <t>5030577</t>
  </si>
  <si>
    <t>Consultancy exp. for the period 01/04/2023 To 30/04/2023, against invoice no :- SS/23-24/01, Dated :- 01/05/2023 S036 50013546</t>
  </si>
  <si>
    <t>S036</t>
  </si>
  <si>
    <t>SANTAM SENGUPTA</t>
  </si>
  <si>
    <t>50013546</t>
  </si>
  <si>
    <t>Consultancy exp. for the period 01/04/2023 To 30/04/2023, against invoice no :- PFIPL/RM/23-24/016, Dated :- 01/05/2023 R004 50013548</t>
  </si>
  <si>
    <t>R004</t>
  </si>
  <si>
    <t>Rajeev Mahay</t>
  </si>
  <si>
    <t>50013548</t>
  </si>
  <si>
    <t>Consultancy exp. for the period 01/04/2023 To 30/04/2023, against invoice no :- PFIPL/AST1005, Dated :- 01/05/2023 A147 50013552</t>
  </si>
  <si>
    <t>50013552</t>
  </si>
  <si>
    <t>Consultancy exp. for the period 01/04/2023 To 30/04/2023, against invoice no :- JVS/23-24/IN01, Dated :- 01/05/2023 J005 50013555</t>
  </si>
  <si>
    <t>50013555</t>
  </si>
  <si>
    <t>Consultancy exp. for the period 01/05/2023 To 31/05/2023, against invoice no :- PFIPL/RM/23-24/02, Dated :- 01/06/2023 R004 50013609</t>
  </si>
  <si>
    <t>50013609</t>
  </si>
  <si>
    <t>Consaultancy exp. for the period 01/05/2023 To 31/05/2023, against invoice no :- PFIPL/AST1006, Dated :- 01/06/2023 A147 50013614</t>
  </si>
  <si>
    <t>50013614</t>
  </si>
  <si>
    <t>Consultancy charges for the period 01/05/2023 To 31/05/2023, against invoice no :-SS/23-24/02, Dated :-01/06/2023 S036 50013638</t>
  </si>
  <si>
    <t>50013638</t>
  </si>
  <si>
    <t>Consultancy exp. for the period 01/05/2023 To 31/05/2023 , against invoice no :- JVS/23-24/IN02, Dated :- 01/06/2023 J005 50013620</t>
  </si>
  <si>
    <t>50013620</t>
  </si>
  <si>
    <t>Consulatncy exp. for the period 01/06/2023 To 30/06/2023, against invoice no :- SS/23-24/03, Dated :- 01/07/2023 S036 50013694</t>
  </si>
  <si>
    <t>50013694</t>
  </si>
  <si>
    <t>Consultancy exp. for the period 01/06/2023 To 30/06/2023 , against invoice no :- JVS/23-24/IN03 , Dated :- 01/07/2023 J005 50013676</t>
  </si>
  <si>
    <t>50013676</t>
  </si>
  <si>
    <t>Consultancy exp. for the period 01/06/2023 To 30/06/2023 , against invoice no :- PFIPL/RM/23-24/03, Dated :- 01/07/2023 R004 50013684</t>
  </si>
  <si>
    <t>50013684</t>
  </si>
  <si>
    <t>Consultancy exp. for the period 01/07/2023 To 31/07/2023, against invoice no :- JVS/23-24/IN04, Dated :- 01/08/2023 J005 50013745</t>
  </si>
  <si>
    <t>50013745</t>
  </si>
  <si>
    <t>Consultancy exp. for the period 01/07/2023 To 31/07/2023, against invoice no :- PFIPL/RM/23-24/04, Dated :- 31/07/2023 R004 50013757</t>
  </si>
  <si>
    <t>50013757</t>
  </si>
  <si>
    <t>Consultancy exp. for the period 01/07/2023 To 31/07/2023,against invoice no :- SS/23-24/04, Dated :- 01/08/2023 S036 50013772</t>
  </si>
  <si>
    <t>50013772</t>
  </si>
  <si>
    <t>Consultancy exp. for the period 01/08/2023 to 31/08/2023, against invoice no :- JVS/23-24/IN05, Dated :- 01/09/2023 J005 50013813</t>
  </si>
  <si>
    <t>50013813</t>
  </si>
  <si>
    <t>Consultancy exp. for the period 01/08/2023 To 31/08/2023, against invoice no :- PFIPL/RM/23-24/05, Dated :- 31/08/2023 R004 50013815</t>
  </si>
  <si>
    <t>50013815</t>
  </si>
  <si>
    <t>Consultancy exp. for the month of August-23, against invoice no :- SS/23-24/05, Dated :- 01/09/2023 S036 50013816</t>
  </si>
  <si>
    <t>50013816</t>
  </si>
  <si>
    <t>Consultancy exp. for the period 01/09/2023 To 30/09/2023, against invoice no :- PFIPL/RM/23-24/06, Dated :- 01/10/2023 R004 50013875</t>
  </si>
  <si>
    <t>50013875</t>
  </si>
  <si>
    <t>Consultancy exp. for the period 01/09/2023 To 30/09/2023, against invoice No :- SS/23-24/05, Dated :- 01/10/2023 S036 50013904</t>
  </si>
  <si>
    <t>50013904</t>
  </si>
  <si>
    <t>Consultancy service for Marriot Pune, Marriot Courtyard Vadodara &amp; Countyard Mahabaleshwar, against invoice no :- E21/2023-24/014, Dated :- 06/10/2023 E032 50013881</t>
  </si>
  <si>
    <t>E032</t>
  </si>
  <si>
    <t>E21 Solutions</t>
  </si>
  <si>
    <t>50013881</t>
  </si>
  <si>
    <t>MKT consultancy for KEF Hospitality agreement, against invoice no :- AP/23-24/01, Dated :- 01/11/2023 A154 50013946</t>
  </si>
  <si>
    <t>A154</t>
  </si>
  <si>
    <t>Amutha P</t>
  </si>
  <si>
    <t>50013946</t>
  </si>
  <si>
    <t>Consultancy exp. for the period 01/10/2023 To 31/10/2023, against invoice no :- PFIPL/RM/23-24/07, Dated :- 01/11/2023 R004 50013952</t>
  </si>
  <si>
    <t>50013952</t>
  </si>
  <si>
    <t>Consultancy exp. for the period 01/10/2023 To 31/10/2023, against invoice no :- JVS/23-24/IN07, Dated :- 01/11/2023 J005 50013957</t>
  </si>
  <si>
    <t>50013957</t>
  </si>
  <si>
    <t>Consultancy exp. for the period 01/10/2023 To 31/10/2023, against invoice no :- SS/23-24/06, Dated :- 01/11/2023 S036 50013960</t>
  </si>
  <si>
    <t>50013960</t>
  </si>
  <si>
    <t>Consultancy exp. for the period 01/11/2023 To 30/11/2023, against invoice no :- JVS/23-24/IN08, Dated :- 01/12/2023 J005 50014036</t>
  </si>
  <si>
    <t>50014036</t>
  </si>
  <si>
    <t>Consultancy exp. for the period 01/11/2023 To 30/11/2023, against invoice no :- PFIPL/RM/23-24/08, Dated :- 30/11/2023 R004 50014047</t>
  </si>
  <si>
    <t>50014047</t>
  </si>
  <si>
    <t>Consultancy exp. for the period 01/11/2023 To 30/11/2023, against invoice no :- SS/23-24/07, Dated :- 01/12/2023 S036 50014071</t>
  </si>
  <si>
    <t>50014071</t>
  </si>
  <si>
    <t>Consultancy exp. for the period 01/12/2023 To 31/12/2023, against invoice no :- JVS/23-24/IN09, Dated :- 01/01/2024 J005 50014125</t>
  </si>
  <si>
    <t>50014125</t>
  </si>
  <si>
    <t>Consultancy exp. for the period 01/12/2023 To 31/12/2023, against invoice no :- SS/23-24/08, Dated :- 01/01/2024 S036 50014126</t>
  </si>
  <si>
    <t>50014126</t>
  </si>
  <si>
    <t>Consultancy exp. for the period 01/12/2023 To 31/12/2023, against invoice no :- PFIPL/RM/23-24/09, Dated :- 30/12/2023 R004 50014127</t>
  </si>
  <si>
    <t>50014127</t>
  </si>
  <si>
    <t>Consultancy exp. for the period 01/01/2024 To 31/01/2024, against invoice no :- JVS/23-24/IN010, Dated :- 01/02/2024 J005 50014192</t>
  </si>
  <si>
    <t>50014192</t>
  </si>
  <si>
    <t>Consultancy exp. for the period 01/01/2024 to 31/01/2024, against invoice no :- PFIPL/RM/23-24/10, Dated :- 01/02/2024 R004 50014198</t>
  </si>
  <si>
    <t>50014198</t>
  </si>
  <si>
    <t>Consultancy exp. for the month of January-24, against invoice no :- SS/23-24/09, Dated :- 01/02/2024 S036 50014221</t>
  </si>
  <si>
    <t>50014221</t>
  </si>
  <si>
    <t>Consultancy exp. for the month of Feb-24, against invoice no :- JVS/23-24/IN011, Dated :- 01/03/2024 J005 50014259</t>
  </si>
  <si>
    <t>50014259</t>
  </si>
  <si>
    <t>Consultancy exp. for the month of Feb-24, against invoice no :- SS/23-24/11, Dated :- 01/03/2024 S036 50014288</t>
  </si>
  <si>
    <t>50014288</t>
  </si>
  <si>
    <t>Consultancy exp. for the period 01/02/2024 To 29/02/2024, against invoice no :- PFIPL/RM/23-24/11, Dated :- 02/03/2024 R004 50014276</t>
  </si>
  <si>
    <t>50014276</t>
  </si>
  <si>
    <t>AP20240304</t>
  </si>
  <si>
    <t>Consultancy exp. for the period 01/02/2024 To 29/02/2024, against invoice no :- 001/2023-24, Dated :- 04/03/2024 M079 50014268</t>
  </si>
  <si>
    <t>M079</t>
  </si>
  <si>
    <t>Mathivathanan P</t>
  </si>
  <si>
    <t>50014268</t>
  </si>
  <si>
    <t>Consultancy exp. for the period 01/02/2024 to 29/02/2024, against invoice no :- PFIL-0201, Dated :- 04/03/2024 S156 50014269</t>
  </si>
  <si>
    <t>S156</t>
  </si>
  <si>
    <t>Sukumar S</t>
  </si>
  <si>
    <t>50014269</t>
  </si>
  <si>
    <t>AP20240313</t>
  </si>
  <si>
    <t>Consultancy service for Marriot Pune,Courtyard Mahabaleshwar,Marriot Courtyard Vadodara,JP Resorts &amp; Spa,, against invoice no :- E21/2023-24/023, Dated :- 13/03/2024 E032 50014292</t>
  </si>
  <si>
    <t>50014292</t>
  </si>
  <si>
    <t>Consultancy exp. for the period 01/03/2024 to 31/03/2024, against invoice no :- PFIPL/RM/23-24/33, Dated :- 28/03/2024 R004 50014381</t>
  </si>
  <si>
    <t>50014381</t>
  </si>
  <si>
    <t>AP20240330</t>
  </si>
  <si>
    <t>Consultancy exp. for the period 01/03/2024 to 31/03/2024, against invoice no :- 002/2023-24, Dated :- 30/03/2024 M079 50014363</t>
  </si>
  <si>
    <t>50014363</t>
  </si>
  <si>
    <t>Consultancy exp. for the period 01/03/2024 to 31/03/2024, against invoice no :- PFIL-0203, Dated :- 31/03/2024 S156 50014365</t>
  </si>
  <si>
    <t>50014365</t>
  </si>
  <si>
    <t>Consultancy exp. for the month of March-24, against invoice no :- JVS/23-24/IN012, Dated :- 31/03/2024 J005 50014380</t>
  </si>
  <si>
    <t>50014380</t>
  </si>
  <si>
    <t>Consultancy exp. for the month of March-24, against invoice no :- SS/23-24/12, Dated :- 31/03/2024 S036 50014389</t>
  </si>
  <si>
    <t>50014389</t>
  </si>
  <si>
    <t>Consultancy exp. for the period 01/04/2024 To 30/04/2024, against invoice no :- PFIL-0204, Dated :- 30/04/2024 S156 50014426</t>
  </si>
  <si>
    <t>50014426</t>
  </si>
  <si>
    <t>Consultancy exp. for the month of April-24, against invoice no :- PFIPL/RM/24-25/01, Dated :- 01/05/2024 R004 50014429</t>
  </si>
  <si>
    <t>50014429</t>
  </si>
  <si>
    <t>Consultancy exp. for the month of April-24, against invoice no :- 003/2024-25, Dated :- 30/04/2024 M079 50014430</t>
  </si>
  <si>
    <t>50014430</t>
  </si>
  <si>
    <t>Consultancy exp. for the month of April-24, against invoice no :- JVS/24-25/IN01, Dated :- 01/05/2024 J005 50014431</t>
  </si>
  <si>
    <t>50014431</t>
  </si>
  <si>
    <t>Consultancy exp. for the period 01/04/2024 To 30/04/2024, against invoice no :- SS/24-25/01, Dated :- 01/05/2024 S036 50014449</t>
  </si>
  <si>
    <t>50014449</t>
  </si>
  <si>
    <t>Consultancy exp. for the month of May-24, against invoice no :- PFIL-0205, Dated :- 31/05/2024 S156 50014506</t>
  </si>
  <si>
    <t>50014506</t>
  </si>
  <si>
    <t>Consultancy exp. for the month of May-24, against invoice no :- 004/2024-25, Dated :- 31/05/2024 M079 50014516</t>
  </si>
  <si>
    <t>50014516</t>
  </si>
  <si>
    <t>Consultancy exp. for the month of May-24, against invoice no :- JVS/24-25/IN01, Dated :- 01/06/2024 J005 50014520</t>
  </si>
  <si>
    <t>50014520</t>
  </si>
  <si>
    <t>Consultancy exp. for the period 01/05/2024 To 31/05/2024, against invoice no :- SS/24-25/02, Dated :- 01/06/2024 S036 50014535</t>
  </si>
  <si>
    <t>50014535</t>
  </si>
  <si>
    <t>Arrear exp. of Rajeev Mahay for the month of April-24, against invoice no :- PFIPL/24-25/02, Dated :- 03/06/2024 R004 50014529</t>
  </si>
  <si>
    <t>50014529</t>
  </si>
  <si>
    <t>Consultancy exp. for the month of May-24, against invoice no :- PPFIPL/RM/24-25/03, Dated :- 03/06/2024 R004 50014530</t>
  </si>
  <si>
    <t>50014530</t>
  </si>
  <si>
    <t>AP20240612</t>
  </si>
  <si>
    <t>MKT Consultancy payment against KEF Hospitality advance, against invoice no :- AP/24-25/01,Dated :- 12/07/2024 A154 50014532</t>
  </si>
  <si>
    <t>50014532</t>
  </si>
  <si>
    <t>Consultancy exp. for the month of June-24, against invoice no :- JVS/24-25/IN03, Dated :- 01/07/2024 J005 50014581</t>
  </si>
  <si>
    <t>50014581</t>
  </si>
  <si>
    <t>Consultancy exp. for the month of June-24, against invoice no :- PFIL-0206, Dated :- 01/07/2024 S156 50014583</t>
  </si>
  <si>
    <t>50014583</t>
  </si>
  <si>
    <t>Consultancy exp. for the month of June-24, against invoice no :- 005/2024-25, Dated :- 01/07/2024 M079 50014585</t>
  </si>
  <si>
    <t>50014585</t>
  </si>
  <si>
    <t>Consultancy exp. for the month of June-24, against invoice no :- PFIPL/RM/24-25/04, Dated :- 01/07/2024 R004 50014586</t>
  </si>
  <si>
    <t>50014586</t>
  </si>
  <si>
    <t>Consultancy exp. for the month of June-24, against invoice no :- SS/24-25/03, Dated :- 01/07/2024 S036 50014587</t>
  </si>
  <si>
    <t>50014587</t>
  </si>
  <si>
    <t>Consultancy exp. for the month of July-24, against invoice no :- PFIL-0206, Dated :- 31/07/2024 S156 50014651</t>
  </si>
  <si>
    <t>50014651</t>
  </si>
  <si>
    <t>Consultancy exp. for the month of July-24, against invoice no :- JVS/24-25/IN04, Dated :- 01/08/2024 J005 50014653</t>
  </si>
  <si>
    <t>50014653</t>
  </si>
  <si>
    <t>Consultancy exp. for the month of July-24, against invoice no :- PFIPL/24-25/05, Dated :- 29/07/2024 R004 50014662</t>
  </si>
  <si>
    <t>50014662</t>
  </si>
  <si>
    <t>Consultancy exp. for the month of July-24, against invoice no :- SS/24-25/04, Dated :- 01/08/2024 S036 50014663</t>
  </si>
  <si>
    <t>50014663</t>
  </si>
  <si>
    <t>Consultancy exp. for the peirod 01/07/2024 to 31/07/2024, against invoice no :- 006/2024-25, Dated :- 31/07/2024 M079 50014660</t>
  </si>
  <si>
    <t>50014660</t>
  </si>
  <si>
    <t>Consultancy exp. for the month of August-24, against invoice no :- JVS/24-24/IN05, Dated :- 01/09/2024 J005 50014704</t>
  </si>
  <si>
    <t>50014704</t>
  </si>
  <si>
    <t>Consultancy exp. for the month of August-24, against invoice no :- PFIL-0207, Dated :- 01/09/2024 S156 50014705</t>
  </si>
  <si>
    <t>50014705</t>
  </si>
  <si>
    <t>Consultancy exp. for the month of August-24, against invoice no :- 007/2024-25, Dated :- 01/09/2024 M079 50014709</t>
  </si>
  <si>
    <t>50014709</t>
  </si>
  <si>
    <t>Consultancy exp. for the month of august-24, against invoice no :- PFIPL/RM/24-25/06, Dated :- 01/09/2024 R004 50014710</t>
  </si>
  <si>
    <t>50014710</t>
  </si>
  <si>
    <t>Consultancy exp. for the month of August-24, against invoice no :- SS/24-25/05, Dated :- 01/09/2024 S036 50014722</t>
  </si>
  <si>
    <t>50014722</t>
  </si>
  <si>
    <t>Consultancy exp. for the month of September-24, against invoice no :- JVS/24-25/IN06, Dated :- 01/10/2024 J005 50014773</t>
  </si>
  <si>
    <t>50014773</t>
  </si>
  <si>
    <t>Consultancy exp. for the month of September-24, against invoice no :- PFIL-0208, Dated :- 01/10/2024 S156 50014777</t>
  </si>
  <si>
    <t>50014777</t>
  </si>
  <si>
    <t>Consultancy exp. for the month of September-24, against invoice no :- 008/2024-25, Dated :- 01/10/2024 M079 50014783</t>
  </si>
  <si>
    <t>50014783</t>
  </si>
  <si>
    <t>Consultancy exp. for the month of Septmeber-24, against invoice no :- SS/24-25/06, Dated :- 01/10/2024 S036 50014788</t>
  </si>
  <si>
    <t>50014788</t>
  </si>
  <si>
    <t>Consultancy exp. for the month of Seot-24, against invoice no :- PFIPL/RM/24-25/07, Dated :- 03/10/2024 R004 50014782</t>
  </si>
  <si>
    <t>50014782</t>
  </si>
  <si>
    <t>Consultancy exp. for the month of OCtober-24, against invoice no :- 009/2024-25, Dated :- 01/11/2024 M079 50014853</t>
  </si>
  <si>
    <t>50014853</t>
  </si>
  <si>
    <t>Consultancy exp. for the month of October-24, against invoice no :- PFIPL/RM/24-25/09,Dated :- 01/11/2024 R004 50014856</t>
  </si>
  <si>
    <t>50014856</t>
  </si>
  <si>
    <t>Consultancy exp. for the month of October-24, against invoice no :- PFIL-0209, Dated :- 01/11/2024 S156 50014858</t>
  </si>
  <si>
    <t>50014858</t>
  </si>
  <si>
    <t>Consultancy exp. for the month of October-24, against invoice no :- JVS/24-25/IN07, Dated :- 01/11/2024 J005 50014860</t>
  </si>
  <si>
    <t>50014860</t>
  </si>
  <si>
    <t>Consultancy exp. for the month of October-24, against invoice no :- SS/24-25/07, Dated :- 01/11/2024 S036 50014866</t>
  </si>
  <si>
    <t>50014866</t>
  </si>
  <si>
    <t>AP20241130</t>
  </si>
  <si>
    <t>Consultancy exp. for the month of November-2024, against invoice no. PFIL-0210, Dated:- 30/11/2024 S156 50014909</t>
  </si>
  <si>
    <t>50014909</t>
  </si>
  <si>
    <t>Consultancy exp. for the month of R004 50014911</t>
  </si>
  <si>
    <t>50014911</t>
  </si>
  <si>
    <t>Consultancy exp. for the month of J005 50014907</t>
  </si>
  <si>
    <t>50014907</t>
  </si>
  <si>
    <t>Consultancy exp. for the month of November-24, against invoice no :- SS/24-25/08, Dated :- 01/12/2024 S036 50014916</t>
  </si>
  <si>
    <t>50014916</t>
  </si>
  <si>
    <t>Consultancy exp. for the month of November-24, against invoice no :- 010/2024-25, Dated :- 01/12/2024 M079 50014917</t>
  </si>
  <si>
    <t>50014917</t>
  </si>
  <si>
    <t>Profesional Fees for December 2024 S036 50014986</t>
  </si>
  <si>
    <t>50014986</t>
  </si>
  <si>
    <t>Consultancy Invoice for the month of December 324 R004 50014992</t>
  </si>
  <si>
    <t>50014992</t>
  </si>
  <si>
    <t>Towards fee of Technology Solution Consultancy for the period 01st to 31ST December 2024 J005 50014994</t>
  </si>
  <si>
    <t>50014994</t>
  </si>
  <si>
    <t>Consultancy exp. for the month of December-2024, against invoice no. PFIL-0211, Dated:- 01/01/2025 S156 50014991</t>
  </si>
  <si>
    <t>50014991</t>
  </si>
  <si>
    <t>Consultancy exp. for the month of Jan-25, against invoice no :- SS/24-25/10, Dated :- 01/02/2025 S036 50015035</t>
  </si>
  <si>
    <t>50015035</t>
  </si>
  <si>
    <t>Consultancy exp. for the month of Jan-25, against invoice no :- JVS/24-25/IN10, Dated :- 01/02/2025 J005 50015036</t>
  </si>
  <si>
    <t>50015036</t>
  </si>
  <si>
    <t>Consultancy exp. for the month of Jan-25, against invoice no. PFIPL/RM/24-25/12, Dated:- 31/01/2024 R004 50015040</t>
  </si>
  <si>
    <t>50015040</t>
  </si>
  <si>
    <t>AP20250205</t>
  </si>
  <si>
    <t>Consultancy exp. for the month of Jan-2025, against invoice no. PFIL-0212, Dated:- 31/01/2025 S156 50015032</t>
  </si>
  <si>
    <t>50015032</t>
  </si>
  <si>
    <t>Consultancy exp. for the month of Feb-25, against invoice no :- JVS/24-25/IN11, Dated :- 01/03/2025 J005 50015067</t>
  </si>
  <si>
    <t>50015067</t>
  </si>
  <si>
    <t>Consultancy exp. for the month of February-25, against invoice no :- PFIPL/RM/24-25/13, Dated :- 27/02/2025 R004 50015083</t>
  </si>
  <si>
    <t>50015083</t>
  </si>
  <si>
    <t>Consultancy exp. for the month of Feb-25, against invoice no :- SS/24-25/11, Dated :- 01/03/2025 S036 50015086</t>
  </si>
  <si>
    <t>50015086</t>
  </si>
  <si>
    <t>Consultancy exp. for the month of Feb-25, against invoice no :- PFIL-0213, Dated :- 01/03/2025 S156 50015087</t>
  </si>
  <si>
    <t>50015087</t>
  </si>
  <si>
    <t>Bill Reverse S156 10000609</t>
  </si>
  <si>
    <t>10000609</t>
  </si>
  <si>
    <t>Consultancy exp. for the month of Feb-25, against invoice no :- PFIL-0213, Dated :- 01/03/2025 S156 50015091</t>
  </si>
  <si>
    <t>50015091</t>
  </si>
  <si>
    <t>AP20250327</t>
  </si>
  <si>
    <t>Consultancy exp. for the month of March-25, against invoice no :- R004 50015170</t>
  </si>
  <si>
    <t>50015170</t>
  </si>
  <si>
    <t>8742</t>
  </si>
  <si>
    <t>Provision - (Santam Sengupta) Consultancy exp. for the month of March-25</t>
  </si>
  <si>
    <t>8743</t>
  </si>
  <si>
    <t>Provision - (JVS Rathore) Consultancy exp. for the month of March-25</t>
  </si>
  <si>
    <t>AP20250331</t>
  </si>
  <si>
    <t>Consultancy exp. for the month of March-25, against invoice no :- PFIL-0214, Dated :- 31/03/2025 S156 50015171</t>
  </si>
  <si>
    <t>50015171</t>
  </si>
  <si>
    <t>F.Y.</t>
  </si>
  <si>
    <t>5030580</t>
  </si>
  <si>
    <t>Commission paid to Santam Sengupta for Zana Udaipur (10% commission for Mycloud PMS,POS,WBE,CM - Rs. 4,050/-  &amp; 15% commission for  WB,PG,Wifi Interface- Rs.7,605/-), against invoice no :- CI/ZANA/Udaipur/Comm_1/22-23, Dated :- 01/07/2023 S036 50013695</t>
  </si>
  <si>
    <t>50013695</t>
  </si>
  <si>
    <t>Commission paid to Sanatm for S036 50013696</t>
  </si>
  <si>
    <t>50013696</t>
  </si>
  <si>
    <t>Commission paid to Santam for CI Mussoorie (10% commission for MYCL PMS ,POS,WBE,CM &amp; 15% Commission for WP,PG,Wifi Interface), against Invoice no:- CI/Mussoorie/Comm_3/23-24, Dated :- 01/07/2023 S036 50013697</t>
  </si>
  <si>
    <t>50013697</t>
  </si>
  <si>
    <t>Commission paid 10% to JVS Rathore for GD Goenka University (CBG00560) invoice :- PF/ND/23-24/0016, against invoice no :- JVS/23-24/CM01, Dated :- 01/08/2023 J005 50013746</t>
  </si>
  <si>
    <t>50013746</t>
  </si>
  <si>
    <t>Commission paid 10% to JVS Rathore for Park Plaza Inn Sonamarg (Grand Mumtaz Resorts-II (CBP00658)-Invoice no - PF/ND/23-24/0684) ,against invoice no :- JVS/23-24/CM02, Dated :- 03/10/2023 J005 50013871</t>
  </si>
  <si>
    <t>50013871</t>
  </si>
  <si>
    <t>Commission paid to Santam Sengupta for Zana forest, Ranthambhore (10% commsion for Mycloud Software PMS,POS,WBE,CM &amp; 15% Commission for WB, Payment Gateway, WIFI Int. ), against invoice no :- CI/ZANA/Ranthambor/Comm_1/22-23, Dated :- 01/11/2023 S036 50013</t>
  </si>
  <si>
    <t>50013971</t>
  </si>
  <si>
    <t>Commission paid to Santam Sengupta for Jamshedpur, against invoice no :- SONNET/JAMSHDPR/SLF_Comm/22-23/01, Dated :- 01/11/2023 S036 50014021</t>
  </si>
  <si>
    <t>50014021</t>
  </si>
  <si>
    <t>AP20231116</t>
  </si>
  <si>
    <t>Commission payment to JVS Rathore for Anand Corbett Aamod SPA &amp; Resort (PF/ND/23-24/0722), against invoice no :- JVS/23-24/CM/05, Dated :- 23/10/2023 J005 50013984</t>
  </si>
  <si>
    <t>50013984</t>
  </si>
  <si>
    <t>10% commission paid to JVS Rathore for Anand Corbett Aamod SPA (AR ID :- CBA00624) Invoice no :- PF/ND/23-24/1162, against invoice no :- JVS/23-24/CM06, Dated :- 30/01/2024 J005 50014225</t>
  </si>
  <si>
    <t>50014225</t>
  </si>
  <si>
    <t>AP20240208</t>
  </si>
  <si>
    <t>10% commission payment to JVS Rathore for J005 50014246</t>
  </si>
  <si>
    <t>50014246</t>
  </si>
  <si>
    <t>AP20240210</t>
  </si>
  <si>
    <t>10% commission paid to JVS Rathore for Classic Sapphire Ananta, Bundi (AR ID- CBR00590) Invoice No :- PF/ND/23-24/0700 for PMS,POS&amp;WP, against invoice no :- JVS/23-24/CM03, Dated :- 10/02/2024 J005 50014226</t>
  </si>
  <si>
    <t>50014226</t>
  </si>
  <si>
    <t>AP20240223</t>
  </si>
  <si>
    <t>10% commission paid to JVS Rathore for Ananta Udaipur (G003) for Web Prol'IFIC &amp; Touche(PF/ND/23-24/CM04), against invoice no :- JVS/23-24/CM04, Dated :- 04/10/2023 J005 50014247</t>
  </si>
  <si>
    <t>50014247</t>
  </si>
  <si>
    <t>Commission paid 7.5% to Rajeev Mahay for SLF, AMC, Service (Avesta (Keys Select Ahmedabad)- CBL00487, against invoice no :- PFIPL/RM/23-24/12,Dated :- 01/03/2024 R004 50014329</t>
  </si>
  <si>
    <t>50014329</t>
  </si>
  <si>
    <t>Commission paid 7.5% to Rajeev Mahay for SLF, AMC, Service (Hotel Coco Palm Puri-H033), against invoice no :- PFIPL/RM/23-24/13,Dated :- 01/03/2024 R004 50014330</t>
  </si>
  <si>
    <t>50014330</t>
  </si>
  <si>
    <t>Commission paid 7.5% to Rajeev Mahay for  AMC(Bloom ORR Marathahali Bangalore-CBB00579), against invoice no :- PFIPL/RM/23-24/14,Dated :- 01/03/2024 R004 50014331</t>
  </si>
  <si>
    <t>50014331</t>
  </si>
  <si>
    <t>Commission paid 7.5% to Rajeev Mahay for  AMC(Bloom Club Road Bangalore-CBB00580), against invoice no :- PFIPL/RM/23-24/15,Dated :- 01/03/2024 R004 50014332</t>
  </si>
  <si>
    <t>50014332</t>
  </si>
  <si>
    <t>Commission paid 7.5% to Rajeev Mahay for  AMC(Bloom Koregaon Park Pune-CBB00581), against invoice no :- PFIPL/RM/23-24/16,Dated :- 01/03/2024 R004 50014333</t>
  </si>
  <si>
    <t>50014333</t>
  </si>
  <si>
    <t>Commission paid 7.5% to Rajeev Mahay for  AMC (Bloom HSR Layout Sec 6 Bangalore- CBB00585), against invoice no :- PFIPL/RM/23-24/17,Dated :- 01/03/2024 R004 50014334</t>
  </si>
  <si>
    <t>50014334</t>
  </si>
  <si>
    <t>Commission paid 7.5% to Rajeev Mahay for  AMC (Bloom Babar Road Delhi-CBB00589), against invoice no :- PFIPL/RM/23-24/18,Dated :- 01/03/2024 R004 50014335</t>
  </si>
  <si>
    <t>50014335</t>
  </si>
  <si>
    <t>Commission paid 7.5% to Rajeev Mahay for  AMC (Bloom Dona Paula Goa-CBB0591), against invoice no :- PFIPL/RM/23-24/19,Dated :- 01/03/2024 R004 50014336</t>
  </si>
  <si>
    <t>50014336</t>
  </si>
  <si>
    <t>Commission paid 7.5% to Rajeev Mahay for  AMC,Services (The Mantra (Sterling Haridwar)-CBS00582), against invoice no :- PFIPL/RM/23-24/20,Dated :- 01/03/2024 R004 50014337</t>
  </si>
  <si>
    <t>50014337</t>
  </si>
  <si>
    <t>Commission paid 7.5% to Rajeev Mahay for  AMC (Bloom Sec 19 Noida-CBB00598), against invoice no :- PFIPL/RM/23-24/21,Dated :- 01/03/2024 R004 50014338</t>
  </si>
  <si>
    <t>50014338</t>
  </si>
  <si>
    <t>Commission paid 7.5% to Rajeev Mahay for  AMC (Bloom Karol Bagh Delhi-CBB00663), against invoice no :- PFIPL/RM/23-24/22,Dated :- 01/03/2024 R004 50014339</t>
  </si>
  <si>
    <t>50014339</t>
  </si>
  <si>
    <t>Commission paid 7.5% to Rajeev Mahay for  AMC (Bloom Hub Guindy-CBB00668), against invoice no :- PFIPL/RM/23-24/23,Dated :- 01/03/2024 R004 50014342</t>
  </si>
  <si>
    <t>50014342</t>
  </si>
  <si>
    <t>Commission paid 7.5% to Rajeev Mahay for  AMC (Bloom Koramangla-CBB00570), against invoice no :- PFIPL/RM/23-24/24,Dated :- 01/03/2024 R004 50014343</t>
  </si>
  <si>
    <t>50014343</t>
  </si>
  <si>
    <t>Commission paid 7.5% to Rajeev Mahay for  AMC (Bloom HSR Layout Sec 3 Bangalore-CBB00578), against invoice no :- PFIPL/RM/23-24/25,Dated :- 01/03/2024 R004 50014344</t>
  </si>
  <si>
    <t>50014344</t>
  </si>
  <si>
    <t>Commission paid 7.5% to Rajeev Mahay for  AMC (Dusit Thani (G Four) Nepal-CBD00650), against invoice no :- PFIPL/RM/23-24/26,Dated :- 01/03/2024 R004 50014345</t>
  </si>
  <si>
    <t>50014345</t>
  </si>
  <si>
    <t>Commission paid 7.5% to Rajeev Mahay for  AMC (Bloom Andheri Mumbai-CBB00662), against invoice no :- PFIPL/RM/23-24/27,Dated :- 01/03/2024 R004 50014346</t>
  </si>
  <si>
    <t>50014346</t>
  </si>
  <si>
    <t>Commission paid 7.5% to Rajeev Mahay for SLF,AMC,Services (Rosetta By Fern Blore-CBR00182), against invoice no :- PFIPL/RM/23-24/28,Dated :- 01/03/2024 R004 50014347</t>
  </si>
  <si>
    <t>50014347</t>
  </si>
  <si>
    <t>Commission paid 7.5% to Rajeev Mahay for SLF,AMC (Seven Seas-S0100), against invoice no :- PFIPL/RM/23-24/29,Dated :- 01/03/2024 R004 50014348</t>
  </si>
  <si>
    <t>50014348</t>
  </si>
  <si>
    <t>Commission paid 7.5% to Rajeev Mahay for SLF,AMC (Seven Seas-S0101), against invoice no :- PFIPL/RM/23-24/30,Dated :- 01/03/2024 R004 50014349</t>
  </si>
  <si>
    <t>50014349</t>
  </si>
  <si>
    <t>Commission paid 7.5% to Rajeev Mahay for AMC (Bloom Andheri Mumbai-CBB00662), against invoice no :- PFIPL/RM/23-24/31,Dated :- 01/03/2024 R004 50014350</t>
  </si>
  <si>
    <t>50014350</t>
  </si>
  <si>
    <t>Commission paid 7.5% to Rajeev Mahay for SLF,AMC (Averina International Resort Goa-CBA00511), against invoice no :- PFIPL/RM/23-24/32,Dated :- 01/03/2024 R004 50014351</t>
  </si>
  <si>
    <t>50014351</t>
  </si>
  <si>
    <t>10% commission payment to JVS Rathore for Hayat Hotel Vijayawada (CBH00584) for Web Prol'IFIC (PF/ND/23-24/0730), against invoice no :- JVS/23-24/CM10, Dated :- 11/03/2024 J005 50014296</t>
  </si>
  <si>
    <t>50014296</t>
  </si>
  <si>
    <t>10% commission payment to JVS Rathore for AMC of Aahma Group (Cedar lodge,Hideway,Riverside), against invoice no :- JVS/23-24/CM08, Dated :- 20/02/2024 J005 50014294</t>
  </si>
  <si>
    <t>50014294</t>
  </si>
  <si>
    <t>10% commission payment to JVS Rathore for Vijan Mahal Business tower (CBV00679) for Touche,Web Prol'IFIC,WISH (PF/ND/23-24/1262), against invoice no :- JVS/23-24/CM09, Dated :- 28/02/2024 J005 50014295</t>
  </si>
  <si>
    <t>50014295</t>
  </si>
  <si>
    <t>Commission paid to JVS Rathore for Hotel Ekas Lucknow (PF/ND/23-24/1172), against invoice no :- JVS/24-25/CM01, Dated :- 13/06/2024 J005 50014608</t>
  </si>
  <si>
    <t>50014608</t>
  </si>
  <si>
    <t>Commission paid to JVS Rathore for Hotel Radisson Blu Ranchi (PF/ND/23-24/1351), against invoice no :- JVS/24-25/CM02, Dated :- 13/06/2024 J005 50014609</t>
  </si>
  <si>
    <t>50014609</t>
  </si>
  <si>
    <t>AP20240920</t>
  </si>
  <si>
    <t>15% Commission payment to Santam Sengupta for Shillim Retreat (CBE00676), against invoice no :- SHILLIM/Comm/ 23-24, Dated :- 20/09/2024 S036 50014738</t>
  </si>
  <si>
    <t>50014738</t>
  </si>
  <si>
    <t>AP20241018</t>
  </si>
  <si>
    <t>7.5% Commission paid to Rajeev Mahay for Radission Goa , against invoice no :- PFIPL/RM/24-25/08, Dated :- 18/10/2024 R004 50014821</t>
  </si>
  <si>
    <t>50014821</t>
  </si>
  <si>
    <t>Commission paid to JVS Rathore for Hyatt Place Haridwar (PF/ND/23-24/0960), against invoice no:- JVS/24-25/CM03, Dated :- 22/11/2024 J005 50014874</t>
  </si>
  <si>
    <t>50014874</t>
  </si>
  <si>
    <t>Commission paid to JVS Rathore for the park patiala (Web Prol'IFIC &amp; Interfaces), against invoice no :- JVS/24-25/CM04, Dated :- 23/12/2024 J005 50014900</t>
  </si>
  <si>
    <t>50014900</t>
  </si>
  <si>
    <t>AP20241224</t>
  </si>
  <si>
    <t>Commission paid to Santam Sengupta for Holimont Udaipur for SLF, Services% AMC charges, against invoice no :- HOLMNT/Comm/23-24/SSG, Dated :- 24/12/2024 S036 50014899</t>
  </si>
  <si>
    <t>50014899</t>
  </si>
  <si>
    <t>AP20250114</t>
  </si>
  <si>
    <t>Americano ( A unit of Ek Number Hospitality) Invoice Number : PF/ND/24-25/0606 Implementation of Touche ANDROID and Desktop (Invoice Value) – 241500/- J005 50014995</t>
  </si>
  <si>
    <t>50014995</t>
  </si>
  <si>
    <t>AP20250311</t>
  </si>
  <si>
    <t>Commission paid to JVS Rathore for J005 50015102</t>
  </si>
  <si>
    <t>50015102</t>
  </si>
  <si>
    <t>Commssion paid to JVS Rathore for Hotel Uday Palace Navsari by Nile Hosp. ,against invoice no :- JVS/24-25/CM10, Dated :- 12/02/2025 J005 50015103</t>
  </si>
  <si>
    <t>50015103</t>
  </si>
  <si>
    <t>Commission paid to JVS Rathore for Hotel Jasraj Palace , against invoice no :- JVS/24-25/CM08, Dated :- 12/02/2025 J005 50015101</t>
  </si>
  <si>
    <t>50015101</t>
  </si>
  <si>
    <t>Fy</t>
  </si>
  <si>
    <t>Consultancy exp. for the period 01/04/2023 To 30/04/2023, against invoice no :- 004_20232024_PFI, Dated :- 01/05/2023 I031 50000726</t>
  </si>
  <si>
    <t>I031</t>
  </si>
  <si>
    <t>IMAP Consulting Services</t>
  </si>
  <si>
    <t>50000726</t>
  </si>
  <si>
    <t>Consultancy exp. for the period 01/05/2023 to 31/05/2023, against invoice no :- 007_20232024_PFI, Dated :- 01/06/2023 I031 50000731</t>
  </si>
  <si>
    <t>50000731</t>
  </si>
  <si>
    <t>Consultancy exp. for the period 01/06/2023 To 30/06/2023, against invoice no :- 010_20232024_PFI, Dated :- 01/07/2023 I031 50000749</t>
  </si>
  <si>
    <t>50000749</t>
  </si>
  <si>
    <t>Consultancy exp. for the period 01/07/2023 To 31/07/2023, against invoice no :- 015_20232024_PFI, Dated :- 01/08/2023 I031 50000757</t>
  </si>
  <si>
    <t>50000757</t>
  </si>
  <si>
    <t>Consultancy exp. for the month of August-23, against invoice no :- 018_20232024_PFI, Dated :- 01/09/2023 I031 50000766</t>
  </si>
  <si>
    <t>50000766</t>
  </si>
  <si>
    <t>Consulatncy exp. for the month of Sept-23, against invoice no :- 021_20232021_PFI, Dated :- 01/10/2023 I031 50000776</t>
  </si>
  <si>
    <t>50000776</t>
  </si>
  <si>
    <t>Consultancy exp. for the period 01/11/2023 To 30/11/2023, against invoice no :- I031 50000793</t>
  </si>
  <si>
    <t>50000793</t>
  </si>
  <si>
    <t>Consultancy exp. for the period 01/12/2023 To 31/12/2023, against invoice no :- 030_20232024_PFI, Dated :- 01/01/2024 I031 50000804</t>
  </si>
  <si>
    <t>50000804</t>
  </si>
  <si>
    <t>Consultancy exp. for the month of January-23, against invoice no :- I031 50000811</t>
  </si>
  <si>
    <t>50000811</t>
  </si>
  <si>
    <t>Consultancy exp. for the month of February-24, against invoice no :- I031 50000822</t>
  </si>
  <si>
    <t>50000822</t>
  </si>
  <si>
    <t>Consultancy exp. for the month of I031 50000827</t>
  </si>
  <si>
    <t>50000827</t>
  </si>
  <si>
    <t>Consultancy exp. for the month of April-24, against invoice no :- 004_20242025_PFI, Dated :- 01/05/2024 I031 50000840</t>
  </si>
  <si>
    <t>50000840</t>
  </si>
  <si>
    <t>Consultancy exp. for the onth of May-24, against invoice no :- 006_20242025_PFI, Dated :- 01/06/2024 I031 50000846</t>
  </si>
  <si>
    <t>50000846</t>
  </si>
  <si>
    <t>Consultancy exp. for the month of June-24, against invoice no :- 009_20242025_PFI, Dated :- 01/07/2024 I031 50000858</t>
  </si>
  <si>
    <t>50000858</t>
  </si>
  <si>
    <t>Consultancy exp. for the month of August-24, against invoice no :- 014_20242025_PFI, Dated :- 01/08/2024 I031 50000868</t>
  </si>
  <si>
    <t>50000868</t>
  </si>
  <si>
    <t>Consultancy exp. for the month of August-24, against invoice no :-  018_20242025_PFI, Dated :- 02/092/2024 I031 50000876</t>
  </si>
  <si>
    <t>50000876</t>
  </si>
  <si>
    <t>Consultancy exp. for the month of Sept-24, against invoice no :- 022_20242025_PFI, Dated :- 01/10/2024 I031 50000884</t>
  </si>
  <si>
    <t>50000884</t>
  </si>
  <si>
    <t>Consultancy exp. for the month of October-24, against invoice no :- 028_20242025_PFI, Dated :- 01/11/2024 I031 50000894</t>
  </si>
  <si>
    <t>50000894</t>
  </si>
  <si>
    <t>AP20241202</t>
  </si>
  <si>
    <t>Consultancy Exp. for the month Nov. 24, Invoice No. 032_20242025_PFI, Dated:- 02/12/2024 I031 50000899</t>
  </si>
  <si>
    <t>50000899</t>
  </si>
  <si>
    <t>Consultancy exp. for the month of Dec-24, against invoice no :- 037_20242025_PFI, Dated :- 01/01/2025 I031 50000902</t>
  </si>
  <si>
    <t>50000902</t>
  </si>
  <si>
    <t>Consultancy exp. for the month of Dec-24, against invoice no :- 037_20242025_PFI, Dated :- 01/01/2025 I031 50000919</t>
  </si>
  <si>
    <t>50000919</t>
  </si>
  <si>
    <t>Consultancy exp. for the month of February-25, against invoice no :- 044_20242025_PFI, Dated :- 01/03/2025 I031 50000926</t>
  </si>
  <si>
    <t>50000926</t>
  </si>
  <si>
    <t>Consultancy exp. for the month of March-25, against invoice no :- 04720242025PFI, Dated :- 31/03/2025 I031 50000929</t>
  </si>
  <si>
    <t>50000929</t>
  </si>
  <si>
    <t>F.y</t>
  </si>
  <si>
    <t>Previous GL Code</t>
  </si>
  <si>
    <t>Previous Expense Head</t>
  </si>
  <si>
    <t>Vendor Name</t>
  </si>
  <si>
    <t>F.Y. 2023-24</t>
  </si>
  <si>
    <t>F.Y. 2024-25</t>
  </si>
  <si>
    <t>Technical Consultancy</t>
  </si>
  <si>
    <t>S. Krishnan</t>
  </si>
  <si>
    <t>PROFESSIONAL &amp; LEGAL CHARGES</t>
  </si>
  <si>
    <t>MKT.CONSULTANCY &amp; PROFESSIONAL</t>
  </si>
  <si>
    <t>Santam Sengupta</t>
  </si>
  <si>
    <t>Mathi P</t>
  </si>
  <si>
    <t>Sukumar</t>
  </si>
  <si>
    <t>Digital Marketing Expenses</t>
  </si>
  <si>
    <t xml:space="preserve">Aishwarya </t>
  </si>
  <si>
    <t>Aloke Dey (Imap Consultancy)</t>
  </si>
  <si>
    <t>Commission Paid</t>
  </si>
  <si>
    <t>Travel Local (DEV)</t>
  </si>
  <si>
    <t>Financial Notes</t>
  </si>
  <si>
    <t>legal</t>
  </si>
  <si>
    <t>mkt</t>
  </si>
  <si>
    <t>trav</t>
  </si>
  <si>
    <t>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</si>
</sst>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0" fillId="2" borderId="0" xfId="0" applyNumberFormat="1" applyFill="1"/>
    <xf numFmtId="0" fontId="0" fillId="2" borderId="0" xfId="0" applyFill="1" applyAlignment="1">
      <alignment horizontal="left"/>
    </xf>
    <xf numFmtId="0" fontId="0" fillId="2" borderId="0" xfId="0" applyFill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 applyFill="1" applyAlignment="1">
      <alignment vertical="top"/>
    </xf>
    <xf numFmtId="0" fontId="2" fillId="0" borderId="1" xfId="0" applyFont="1" applyBorder="1"/>
    <xf numFmtId="0" fontId="2" fillId="0" borderId="1" xfId="0" applyFont="1" applyFill="1" applyBorder="1"/>
    <xf numFmtId="164" fontId="2" fillId="0" borderId="1" xfId="1" applyNumberFormat="1" applyFont="1" applyBorder="1"/>
    <xf numFmtId="0" fontId="2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7">
    <dxf>
      <numFmt numFmtId="164" formatCode="_ * #,##0_ ;_ * \-#,##0_ ;_ * &quot;-&quot;??_ ;_ @_ "/>
    </dxf>
    <dxf>
      <fill>
        <patternFill patternType="solid">
          <bgColor theme="2"/>
        </patternFill>
      </fill>
    </dxf>
    <dxf>
      <fill>
        <patternFill patternType="solid">
          <bgColor theme="2"/>
        </patternFill>
      </fill>
    </dxf>
    <dxf>
      <fill>
        <patternFill patternType="solid">
          <bgColor theme="2"/>
        </patternFill>
      </fill>
    </dxf>
    <dxf>
      <fill>
        <patternFill patternType="solid">
          <bgColor theme="2"/>
        </patternFill>
      </fill>
    </dxf>
    <dxf>
      <fill>
        <patternFill patternType="solid">
          <bgColor theme="2"/>
        </patternFill>
      </fill>
    </dxf>
    <dxf>
      <fill>
        <patternFill patternType="solid"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utam Behl" refreshedDate="45861.671034027779" createdVersion="6" refreshedVersion="6" minRefreshableVersion="3" recordCount="88" xr:uid="{44ABE591-C99F-45A3-A360-A052D2FE9BFD}">
  <cacheSource type="worksheet">
    <worksheetSource ref="D1:P89" sheet="Technical Consultancy"/>
  </cacheSource>
  <cacheFields count="13">
    <cacheField name="ws_docno" numFmtId="0">
      <sharedItems/>
    </cacheField>
    <cacheField name="ws_tdate" numFmtId="14">
      <sharedItems containsSemiMixedTypes="0" containsNonDate="0" containsDate="1" containsString="0" minDate="2023-04-03T00:00:00" maxDate="2025-04-01T00:00:00"/>
    </cacheField>
    <cacheField name="Year" numFmtId="14">
      <sharedItems count="2">
        <s v="23-24"/>
        <s v="24-25"/>
      </sharedItems>
    </cacheField>
    <cacheField name="ws_prtcl" numFmtId="0">
      <sharedItems/>
    </cacheField>
    <cacheField name="ws_damt" numFmtId="0">
      <sharedItems containsSemiMixedTypes="0" containsString="0" containsNumber="1" containsInteger="1" minValue="0" maxValue="599000"/>
    </cacheField>
    <cacheField name="ws_camt" numFmtId="0">
      <sharedItems containsSemiMixedTypes="0" containsString="0" containsNumber="1" containsInteger="1" minValue="0" maxValue="599000"/>
    </cacheField>
    <cacheField name="Total" numFmtId="0">
      <sharedItems containsSemiMixedTypes="0" containsString="0" containsNumber="1" containsInteger="1" minValue="-599000" maxValue="599000"/>
    </cacheField>
    <cacheField name="sequence_no" numFmtId="0">
      <sharedItems containsSemiMixedTypes="0" containsString="0" containsNumber="1" containsInteger="1" minValue="159520" maxValue="203963"/>
    </cacheField>
    <cacheField name="source_id" numFmtId="0">
      <sharedItems/>
    </cacheField>
    <cacheField name="trans_seq_no" numFmtId="0">
      <sharedItems containsSemiMixedTypes="0" containsString="0" containsNumber="1" containsInteger="1" minValue="0" maxValue="10045371"/>
    </cacheField>
    <cacheField name="source_gl_seq_no" numFmtId="0">
      <sharedItems containsSemiMixedTypes="0" containsString="0" containsNumber="1" containsInteger="1" minValue="0" maxValue="4"/>
    </cacheField>
    <cacheField name="account_id" numFmtId="0">
      <sharedItems containsBlank="1"/>
    </cacheField>
    <cacheField name="name" numFmtId="0">
      <sharedItems containsBlank="1" count="11">
        <s v="S.Krishanan"/>
        <s v="Aishwarya Bhattacharya"/>
        <s v="Priyanka Hazarika"/>
        <s v="Abhilesh Sharma"/>
        <s v="Anand Thakur Singh"/>
        <s v="Accrue Sphere Pvt. Ltd."/>
        <m/>
        <s v="Aishwarya Provision" u="1"/>
        <s v="Priyanka Provision" u="1"/>
        <s v="Priyanka Hazarika(GST)" u="1"/>
        <s v="Krishnan Provisio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utam Behl" refreshedDate="45861.67857314815" createdVersion="6" refreshedVersion="6" minRefreshableVersion="3" recordCount="63" xr:uid="{F0035E47-4D87-40D3-A756-46803CCBEBDD}">
  <cacheSource type="worksheet">
    <worksheetSource ref="A1:X64" sheet="Digital Marketing"/>
  </cacheSource>
  <cacheFields count="24">
    <cacheField name="gl_account_no" numFmtId="0">
      <sharedItems/>
    </cacheField>
    <cacheField name="sub_ledger_acct_no" numFmtId="0">
      <sharedItems containsNonDate="0" containsString="0" containsBlank="1"/>
    </cacheField>
    <cacheField name="ws_ttype" numFmtId="0">
      <sharedItems/>
    </cacheField>
    <cacheField name="ws_docno" numFmtId="0">
      <sharedItems/>
    </cacheField>
    <cacheField name="F.Y" numFmtId="0">
      <sharedItems count="2">
        <s v="23-24"/>
        <s v="24-25"/>
      </sharedItems>
    </cacheField>
    <cacheField name="ws_tdate" numFmtId="14">
      <sharedItems containsSemiMixedTypes="0" containsNonDate="0" containsDate="1" containsString="0" minDate="2023-04-10T00:00:00" maxDate="2025-04-01T00:00:00"/>
    </cacheField>
    <cacheField name="ws_prtcl" numFmtId="0">
      <sharedItems/>
    </cacheField>
    <cacheField name="ws_damt" numFmtId="0">
      <sharedItems containsSemiMixedTypes="0" containsString="0" containsNumber="1" minValue="0" maxValue="240000"/>
    </cacheField>
    <cacheField name="ws_camt" numFmtId="0">
      <sharedItems containsSemiMixedTypes="0" containsString="0" containsNumber="1" containsInteger="1" minValue="0" maxValue="224200"/>
    </cacheField>
    <cacheField name="Total" numFmtId="0">
      <sharedItems containsSemiMixedTypes="0" containsString="0" containsNumber="1" minValue="-224200" maxValue="240000"/>
    </cacheField>
    <cacheField name="sequence_no" numFmtId="0">
      <sharedItems containsSemiMixedTypes="0" containsString="0" containsNumber="1" containsInteger="1" minValue="160995" maxValue="203955"/>
    </cacheField>
    <cacheField name="source_id" numFmtId="0">
      <sharedItems/>
    </cacheField>
    <cacheField name="trans_seq_no" numFmtId="0">
      <sharedItems containsSemiMixedTypes="0" containsString="0" containsNumber="1" containsInteger="1" minValue="0" maxValue="10045348"/>
    </cacheField>
    <cacheField name="source_gl_seq_no" numFmtId="0">
      <sharedItems containsSemiMixedTypes="0" containsString="0" containsNumber="1" containsInteger="1" minValue="0" maxValue="4"/>
    </cacheField>
    <cacheField name="account_id" numFmtId="0">
      <sharedItems containsBlank="1"/>
    </cacheField>
    <cacheField name="name" numFmtId="0">
      <sharedItems containsBlank="1" count="5">
        <m/>
        <s v="Shantanu Mukherji"/>
        <s v="VoiceeTree Technologies Pvt Ltd"/>
        <s v="Qnvert Marktech Pvt Ltd"/>
        <s v="Shantanu Mukerji" u="1"/>
      </sharedItems>
    </cacheField>
    <cacheField name="document_no" numFmtId="0">
      <sharedItems containsBlank="1"/>
    </cacheField>
    <cacheField name="source_trans_date" numFmtId="0">
      <sharedItems containsString="0" containsBlank="1" containsNumber="1" containsInteger="1" minValue="45048" maxValue="45719"/>
    </cacheField>
    <cacheField name="ref_doc_code" numFmtId="0">
      <sharedItems containsNonDate="0" containsString="0" containsBlank="1"/>
    </cacheField>
    <cacheField name="ref_doc_no" numFmtId="0">
      <sharedItems containsNonDate="0" containsString="0" containsBlank="1"/>
    </cacheField>
    <cacheField name="ref_doc_date" numFmtId="0">
      <sharedItems containsNonDate="0" containsString="0" containsBlank="1"/>
    </cacheField>
    <cacheField name="ref_cheque_no" numFmtId="0">
      <sharedItems containsNonDate="0" containsString="0" containsBlank="1"/>
    </cacheField>
    <cacheField name="cheque_clear_dt" numFmtId="0">
      <sharedItems containsNonDate="0" containsString="0" containsBlank="1"/>
    </cacheField>
    <cacheField name="xls_line_typ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utam Behl" refreshedDate="45861.689657523151" createdVersion="6" refreshedVersion="6" minRefreshableVersion="3" recordCount="145" xr:uid="{68932843-8A6D-4937-B6D0-3D3DD3341BE2}">
  <cacheSource type="worksheet">
    <worksheetSource ref="A1:X146" sheet="Legal &amp; Prof"/>
  </cacheSource>
  <cacheFields count="24">
    <cacheField name="gl_account_no" numFmtId="0">
      <sharedItems/>
    </cacheField>
    <cacheField name="sub_ledger_acct_no" numFmtId="0">
      <sharedItems containsNonDate="0" containsString="0" containsBlank="1"/>
    </cacheField>
    <cacheField name="ws_ttype" numFmtId="0">
      <sharedItems/>
    </cacheField>
    <cacheField name="ws_docno" numFmtId="0">
      <sharedItems/>
    </cacheField>
    <cacheField name="F.Y" numFmtId="0">
      <sharedItems count="2">
        <s v="23-24"/>
        <s v="24-25"/>
      </sharedItems>
    </cacheField>
    <cacheField name="ws_tdate" numFmtId="14">
      <sharedItems containsSemiMixedTypes="0" containsNonDate="0" containsDate="1" containsString="0" minDate="2023-04-24T00:00:00" maxDate="2025-04-01T00:00:00"/>
    </cacheField>
    <cacheField name="ws_prtcl" numFmtId="0">
      <sharedItems/>
    </cacheField>
    <cacheField name="ws_damt" numFmtId="0">
      <sharedItems containsSemiMixedTypes="0" containsString="0" containsNumber="1" containsInteger="1" minValue="0" maxValue="3450000"/>
    </cacheField>
    <cacheField name="ws_camt" numFmtId="0">
      <sharedItems containsSemiMixedTypes="0" containsString="0" containsNumber="1" containsInteger="1" minValue="0" maxValue="2000000"/>
    </cacheField>
    <cacheField name="Total" numFmtId="0">
      <sharedItems containsSemiMixedTypes="0" containsString="0" containsNumber="1" containsInteger="1" minValue="-2000000" maxValue="3450000"/>
    </cacheField>
    <cacheField name="sequence_no" numFmtId="0">
      <sharedItems containsSemiMixedTypes="0" containsString="0" containsNumber="1" containsInteger="1" minValue="161289" maxValue="203958"/>
    </cacheField>
    <cacheField name="source_id" numFmtId="0">
      <sharedItems/>
    </cacheField>
    <cacheField name="trans_seq_no" numFmtId="0">
      <sharedItems containsSemiMixedTypes="0" containsString="0" containsNumber="1" containsInteger="1" minValue="0" maxValue="10045562"/>
    </cacheField>
    <cacheField name="source_gl_seq_no" numFmtId="0">
      <sharedItems containsSemiMixedTypes="0" containsString="0" containsNumber="1" containsInteger="1" minValue="0" maxValue="4"/>
    </cacheField>
    <cacheField name="account_id" numFmtId="0">
      <sharedItems containsBlank="1"/>
    </cacheField>
    <cacheField name="name" numFmtId="0">
      <sharedItems containsBlank="1" count="26">
        <s v="G Mansi and Associates"/>
        <s v="Neeraj Bhagat &amp;Co"/>
        <s v="Amit Sharda"/>
        <m/>
        <s v="V.D &amp; Associates"/>
        <s v="Rajiv Kohli"/>
        <s v="Sodhi Tripathi Actuaries &amp; Consultants LLP"/>
        <s v="Gaurav Sachdeva"/>
        <s v="BALJEET SINGH"/>
        <s v="Cogs Associates"/>
        <s v="Jetsave India Tours Pvt. Ltd."/>
        <s v="Manuj Singhal"/>
        <s v="JVS Rathore"/>
        <s v="Aishwarya Bhattacharya"/>
        <s v="Anil Rustogi &amp; Asscociates"/>
        <s v="Redspark Ltd"/>
        <s v="Jain Sushil Kumar &amp; Associates"/>
        <s v="Goyal K &amp; CO."/>
        <s v="Sudhir sharma"/>
        <s v="Neeti S Patla"/>
        <s v="Piano Man Events and Artist Managment Pvt Ltd"/>
        <s v="Bharat Singh"/>
        <s v="Avneesh Garg"/>
        <s v="SAG Infotech Private Limited"/>
        <s v="Integral Quality and Certifiation"/>
        <s v="Rajiv Kohli and Associates"/>
      </sharedItems>
    </cacheField>
    <cacheField name="document_no" numFmtId="0">
      <sharedItems containsBlank="1"/>
    </cacheField>
    <cacheField name="source_trans_date" numFmtId="0">
      <sharedItems containsString="0" containsBlank="1" containsNumber="1" containsInteger="1" minValue="45040" maxValue="45744"/>
    </cacheField>
    <cacheField name="ref_doc_code" numFmtId="0">
      <sharedItems containsNonDate="0" containsString="0" containsBlank="1"/>
    </cacheField>
    <cacheField name="ref_doc_no" numFmtId="0">
      <sharedItems containsNonDate="0" containsString="0" containsBlank="1"/>
    </cacheField>
    <cacheField name="ref_doc_date" numFmtId="0">
      <sharedItems containsNonDate="0" containsString="0" containsBlank="1"/>
    </cacheField>
    <cacheField name="ref_cheque_no" numFmtId="0">
      <sharedItems containsNonDate="0" containsString="0" containsBlank="1"/>
    </cacheField>
    <cacheField name="cheque_clear_dt" numFmtId="0">
      <sharedItems containsNonDate="0" containsString="0" containsBlank="1"/>
    </cacheField>
    <cacheField name="xls_line_typ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utam Behl" refreshedDate="45861.696214814816" createdVersion="6" refreshedVersion="6" minRefreshableVersion="3" recordCount="108" xr:uid="{F67AE86E-126F-48D8-856A-D6BF265995AA}">
  <cacheSource type="worksheet">
    <worksheetSource ref="A1:P109" sheet="Mkt cons"/>
  </cacheSource>
  <cacheFields count="16">
    <cacheField name="gl_account_no" numFmtId="0">
      <sharedItems/>
    </cacheField>
    <cacheField name="sub_ledger_acct_no" numFmtId="0">
      <sharedItems containsNonDate="0" containsString="0" containsBlank="1"/>
    </cacheField>
    <cacheField name="ws_ttype" numFmtId="0">
      <sharedItems/>
    </cacheField>
    <cacheField name="ws_docno" numFmtId="0">
      <sharedItems/>
    </cacheField>
    <cacheField name="F.Y." numFmtId="0">
      <sharedItems count="2">
        <s v="23-24"/>
        <s v="24-25"/>
      </sharedItems>
    </cacheField>
    <cacheField name="ws_tdate" numFmtId="14">
      <sharedItems containsSemiMixedTypes="0" containsNonDate="0" containsDate="1" containsString="0" minDate="2023-05-01T00:00:00" maxDate="2025-04-01T00:00:00"/>
    </cacheField>
    <cacheField name="ws_prtcl" numFmtId="0">
      <sharedItems/>
    </cacheField>
    <cacheField name="ws_damt" numFmtId="0">
      <sharedItems containsSemiMixedTypes="0" containsString="0" containsNumber="1" containsInteger="1" minValue="0" maxValue="375000"/>
    </cacheField>
    <cacheField name="ws_camt" numFmtId="0">
      <sharedItems containsSemiMixedTypes="0" containsString="0" containsNumber="1" containsInteger="1" minValue="0" maxValue="375000"/>
    </cacheField>
    <cacheField name="Total" numFmtId="0">
      <sharedItems containsSemiMixedTypes="0" containsString="0" containsNumber="1" containsInteger="1" minValue="-375000" maxValue="375000"/>
    </cacheField>
    <cacheField name="sequence_no" numFmtId="0">
      <sharedItems containsSemiMixedTypes="0" containsString="0" containsNumber="1" containsInteger="1" minValue="161546" maxValue="197916"/>
    </cacheField>
    <cacheField name="source_id" numFmtId="0">
      <sharedItems/>
    </cacheField>
    <cacheField name="trans_seq_no" numFmtId="0">
      <sharedItems containsSemiMixedTypes="0" containsString="0" containsNumber="1" containsInteger="1" minValue="0" maxValue="10045566"/>
    </cacheField>
    <cacheField name="source_gl_seq_no" numFmtId="0">
      <sharedItems containsSemiMixedTypes="0" containsString="0" containsNumber="1" containsInteger="1" minValue="0" maxValue="3"/>
    </cacheField>
    <cacheField name="account_id" numFmtId="0">
      <sharedItems containsBlank="1"/>
    </cacheField>
    <cacheField name="name" numFmtId="0">
      <sharedItems containsBlank="1" count="9">
        <s v="SANTAM SENGUPTA"/>
        <s v="Rajeev Mahay"/>
        <s v="Anand Thakur Singh"/>
        <s v="JVS Rathore"/>
        <s v="E21 Solutions"/>
        <s v="Amutha P"/>
        <s v="Mathivathanan P"/>
        <s v="Sukumar 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utam Behl" refreshedDate="45861.698637731482" createdVersion="6" refreshedVersion="6" minRefreshableVersion="3" recordCount="47" xr:uid="{18692C0F-979A-4323-9629-2C4A1DA6FB24}">
  <cacheSource type="worksheet">
    <worksheetSource ref="A1:X48" sheet="commission"/>
  </cacheSource>
  <cacheFields count="24">
    <cacheField name="gl_account_no" numFmtId="0">
      <sharedItems/>
    </cacheField>
    <cacheField name="sub_ledger_acct_no" numFmtId="0">
      <sharedItems containsNonDate="0" containsString="0" containsBlank="1"/>
    </cacheField>
    <cacheField name="ws_ttype" numFmtId="0">
      <sharedItems/>
    </cacheField>
    <cacheField name="ws_docno" numFmtId="0">
      <sharedItems/>
    </cacheField>
    <cacheField name="Fy" numFmtId="0">
      <sharedItems count="2">
        <s v="23-24"/>
        <s v="24-25"/>
      </sharedItems>
    </cacheField>
    <cacheField name="ws_tdate" numFmtId="14">
      <sharedItems containsSemiMixedTypes="0" containsNonDate="0" containsDate="1" containsString="0" minDate="2023-07-01T00:00:00" maxDate="2025-03-12T00:00:00"/>
    </cacheField>
    <cacheField name="ws_prtcl" numFmtId="0">
      <sharedItems/>
    </cacheField>
    <cacheField name="ws_damt" numFmtId="0">
      <sharedItems containsSemiMixedTypes="0" containsString="0" containsNumber="1" minValue="2633.4" maxValue="179906"/>
    </cacheField>
    <cacheField name="ws_camt" numFmtId="0">
      <sharedItems containsSemiMixedTypes="0" containsString="0" containsNumber="1" containsInteger="1" minValue="0" maxValue="0"/>
    </cacheField>
    <cacheField name="Total" numFmtId="0">
      <sharedItems containsSemiMixedTypes="0" containsString="0" containsNumber="1" minValue="2633.4" maxValue="179906"/>
    </cacheField>
    <cacheField name="sequence_no" numFmtId="0">
      <sharedItems containsSemiMixedTypes="0" containsString="0" containsNumber="1" containsInteger="1" minValue="165527" maxValue="196495"/>
    </cacheField>
    <cacheField name="source_id" numFmtId="0">
      <sharedItems/>
    </cacheField>
    <cacheField name="trans_seq_no" numFmtId="0">
      <sharedItems containsSemiMixedTypes="0" containsString="0" containsNumber="1" containsInteger="1" minValue="10041226" maxValue="10045394"/>
    </cacheField>
    <cacheField name="source_gl_seq_no" numFmtId="0">
      <sharedItems containsSemiMixedTypes="0" containsString="0" containsNumber="1" containsInteger="1" minValue="2" maxValue="2"/>
    </cacheField>
    <cacheField name="account_id" numFmtId="0">
      <sharedItems/>
    </cacheField>
    <cacheField name="name" numFmtId="0">
      <sharedItems count="3">
        <s v="SANTAM SENGUPTA"/>
        <s v="JVS Rathore"/>
        <s v="Rajeev Mahay"/>
      </sharedItems>
    </cacheField>
    <cacheField name="document_no" numFmtId="0">
      <sharedItems/>
    </cacheField>
    <cacheField name="source_trans_date" numFmtId="0">
      <sharedItems containsSemiMixedTypes="0" containsString="0" containsNumber="1" containsInteger="1" minValue="45108" maxValue="45727"/>
    </cacheField>
    <cacheField name="ref_doc_code" numFmtId="0">
      <sharedItems containsNonDate="0" containsString="0" containsBlank="1"/>
    </cacheField>
    <cacheField name="ref_doc_no" numFmtId="0">
      <sharedItems containsNonDate="0" containsString="0" containsBlank="1"/>
    </cacheField>
    <cacheField name="ref_doc_date" numFmtId="0">
      <sharedItems containsNonDate="0" containsString="0" containsBlank="1"/>
    </cacheField>
    <cacheField name="ref_cheque_no" numFmtId="0">
      <sharedItems containsNonDate="0" containsString="0" containsBlank="1"/>
    </cacheField>
    <cacheField name="cheque_clear_dt" numFmtId="0">
      <sharedItems containsNonDate="0" containsString="0" containsBlank="1"/>
    </cacheField>
    <cacheField name="xls_line_typ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s v="AP20230403"/>
    <d v="2023-04-03T00:00:00"/>
    <x v="0"/>
    <s v="Consultancy exp. for SOC2 consultation, Co-ordination and Certification obtaining, against invoice no :- PF_Apr_2023/0, Dated :- 03/04/2023 S132 50013501"/>
    <n v="100000"/>
    <n v="0"/>
    <n v="100000"/>
    <n v="159520"/>
    <s v="AP"/>
    <n v="10040684"/>
    <n v="3"/>
    <s v="S132"/>
    <x v="0"/>
  </r>
  <r>
    <s v="AP20230501"/>
    <d v="2023-05-01T00:00:00"/>
    <x v="0"/>
    <s v="Consultancy exp. for the period 01/04/2023 To 30/04/2023, against invoice no :- AB/01_2024, Dated :- 01/05/2023 A106 50013553"/>
    <n v="45000"/>
    <n v="0"/>
    <n v="45000"/>
    <n v="161551"/>
    <s v="AP"/>
    <n v="10040834"/>
    <n v="2"/>
    <s v="A106"/>
    <x v="1"/>
  </r>
  <r>
    <s v="AP20230501"/>
    <d v="2023-05-01T00:00:00"/>
    <x v="0"/>
    <s v="Consultancy exp. for the period 01/04/2023 To 30/04/2023, against invoice no :- PH001/2324, Dated :- 01/05/2023 P013 50013554"/>
    <n v="165000"/>
    <n v="0"/>
    <n v="165000"/>
    <n v="161552"/>
    <s v="AP"/>
    <n v="10040836"/>
    <n v="2"/>
    <s v="P013"/>
    <x v="2"/>
  </r>
  <r>
    <s v="AP20230502"/>
    <d v="2023-05-02T00:00:00"/>
    <x v="0"/>
    <s v="Consultancy exp. for the period 01/04/2023 To 30/04/2023, against invoice no :- PF_Apr_2023/1, Dated :- 02/05/2023 S132 50013547"/>
    <n v="125000"/>
    <n v="0"/>
    <n v="125000"/>
    <n v="161566"/>
    <s v="AP"/>
    <n v="10040822"/>
    <n v="2"/>
    <s v="S132"/>
    <x v="0"/>
  </r>
  <r>
    <s v="AP20230601"/>
    <d v="2023-06-01T00:00:00"/>
    <x v="0"/>
    <s v="Consultancy exp. for period 01/05/2023 To 31/05/2023 , against invoice no :- PF_May_2023/1, Dated :- 01/06/2023 S132 50013608"/>
    <n v="125000"/>
    <n v="0"/>
    <n v="125000"/>
    <n v="163769"/>
    <s v="AP"/>
    <n v="10040990"/>
    <n v="2"/>
    <s v="S132"/>
    <x v="0"/>
  </r>
  <r>
    <s v="AP20230601"/>
    <d v="2023-06-01T00:00:00"/>
    <x v="0"/>
    <s v="Consultancy exp. for the period 01/05/2023 To 31/05/2023, against invoice no :- AB/14-2023, Dated :- 01/06/2023 A106 50013610"/>
    <n v="45000"/>
    <n v="0"/>
    <n v="45000"/>
    <n v="163770"/>
    <s v="AP"/>
    <n v="10040994"/>
    <n v="2"/>
    <s v="A106"/>
    <x v="1"/>
  </r>
  <r>
    <s v="AP20230601"/>
    <d v="2023-06-01T00:00:00"/>
    <x v="0"/>
    <s v="Consultancy exp. for the period 01/05/2023 To 31/05/2023, against invoice no :- PH002/2324, Dated :- 01/06/2023 P013 50013611"/>
    <n v="165000"/>
    <n v="0"/>
    <n v="165000"/>
    <n v="163771"/>
    <s v="AP"/>
    <n v="10040996"/>
    <n v="2"/>
    <s v="P013"/>
    <x v="2"/>
  </r>
  <r>
    <s v="AP20230701"/>
    <d v="2023-07-01T00:00:00"/>
    <x v="0"/>
    <s v="Consultancy exp. for the period 01/06/2023 to 30/06/2023 , against invoice No :- PF_ S132 50013674"/>
    <n v="125000"/>
    <n v="0"/>
    <n v="125000"/>
    <n v="165525"/>
    <s v="AP"/>
    <n v="10041182"/>
    <n v="3"/>
    <s v="S132"/>
    <x v="0"/>
  </r>
  <r>
    <s v="AP20230701"/>
    <d v="2023-07-01T00:00:00"/>
    <x v="0"/>
    <s v="Consultancy exp. for the period 01/06/2023 To 30/06/2023 , against invoice no :- PH003/2324, Dated :- 01/07/2023 P013 50013675"/>
    <n v="165000"/>
    <n v="0"/>
    <n v="165000"/>
    <n v="165526"/>
    <s v="AP"/>
    <n v="10041184"/>
    <n v="2"/>
    <s v="P013"/>
    <x v="2"/>
  </r>
  <r>
    <s v="AP20230703"/>
    <d v="2023-07-03T00:00:00"/>
    <x v="0"/>
    <s v="Consultancy exp. for the period 01/06/2023 To 30/06/2023 , against invoice no :- AB/15-2023, Dated :- 03/07/2023 A106 50013677"/>
    <n v="45000"/>
    <n v="0"/>
    <n v="45000"/>
    <n v="165545"/>
    <s v="AP"/>
    <n v="10041188"/>
    <n v="1"/>
    <s v="A106"/>
    <x v="1"/>
  </r>
  <r>
    <s v="AP20230704"/>
    <d v="2023-07-04T00:00:00"/>
    <x v="0"/>
    <s v="Technical consultancy worked on Prologic website page design , against invoice no :- 03, Dated :- 19/06/2023 A141 50013678"/>
    <n v="17400"/>
    <n v="0"/>
    <n v="17400"/>
    <n v="165568"/>
    <s v="AP"/>
    <n v="10041190"/>
    <n v="1"/>
    <s v="A141"/>
    <x v="3"/>
  </r>
  <r>
    <s v="AP20230717"/>
    <d v="2023-07-17T00:00:00"/>
    <x v="0"/>
    <s v="Full &amp; Final of Anand Thakur for the period 01/06/2023 To 16/06/2023, against invoice no :- PFIPL/AST1008, Dated :- 17/07/2023 A147 50013722"/>
    <n v="26666"/>
    <n v="0"/>
    <n v="26666"/>
    <n v="165683"/>
    <s v="AP"/>
    <n v="10041306"/>
    <n v="1"/>
    <s v="A147"/>
    <x v="4"/>
  </r>
  <r>
    <s v="AP20230801"/>
    <d v="2023-08-01T00:00:00"/>
    <x v="0"/>
    <s v="Consultancy exp. for the period P013 50013744"/>
    <n v="165000"/>
    <n v="0"/>
    <n v="165000"/>
    <n v="166623"/>
    <s v="AP"/>
    <n v="10041379"/>
    <n v="2"/>
    <s v="P013"/>
    <x v="2"/>
  </r>
  <r>
    <s v="AP20230801"/>
    <d v="2023-08-01T00:00:00"/>
    <x v="0"/>
    <s v="Technical consultancy worked on creating design issue report on PF Site, against invoice no :- 04, Dated :- 01/08/2023 A141 50013748"/>
    <n v="4800"/>
    <n v="0"/>
    <n v="4800"/>
    <n v="166624"/>
    <s v="AP"/>
    <n v="10041387"/>
    <n v="1"/>
    <s v="A141"/>
    <x v="3"/>
  </r>
  <r>
    <s v="AP20230801"/>
    <d v="2023-08-01T00:00:00"/>
    <x v="0"/>
    <s v="Consultancy exp. for the period 01/07/2023 To 31/07/2023 , against invoice no :- PF_Jul_2023/1, Dated :- 01/08/2023 S132 50013743"/>
    <n v="125000"/>
    <n v="0"/>
    <n v="125000"/>
    <n v="166663"/>
    <s v="AP"/>
    <n v="10041377"/>
    <n v="3"/>
    <s v="S132"/>
    <x v="0"/>
  </r>
  <r>
    <s v="AP20230802"/>
    <d v="2023-08-02T00:00:00"/>
    <x v="0"/>
    <s v="Consultancy exp. for the period 01/07/2023 To 31/07/2023 , against invoice no :- AB/16-2023, Dated :- 02/08/2023 A106 50013747"/>
    <n v="45000"/>
    <n v="0"/>
    <n v="45000"/>
    <n v="166672"/>
    <s v="AP"/>
    <n v="10041385"/>
    <n v="2"/>
    <s v="A106"/>
    <x v="1"/>
  </r>
  <r>
    <s v="AP20230901"/>
    <d v="2023-09-01T00:00:00"/>
    <x v="0"/>
    <s v="Consultancy exp. for the period 01/08/2023 To 31/08/2023, against invoice no :- PF_Aug_2023/1, Dated :- 01/09/2023 S132 50013811"/>
    <n v="125000"/>
    <n v="0"/>
    <n v="125000"/>
    <n v="168287"/>
    <s v="AP"/>
    <n v="10041575"/>
    <n v="3"/>
    <s v="S132"/>
    <x v="0"/>
  </r>
  <r>
    <s v="AP20230901"/>
    <d v="2023-09-01T00:00:00"/>
    <x v="0"/>
    <s v="Consultancy exp. for the period 01/08/2023 To 31/08/2023, against invoice no :- PH005/2324, Dated :- 01/09/2023 P013 50013812"/>
    <n v="165000"/>
    <n v="0"/>
    <n v="165000"/>
    <n v="168288"/>
    <s v="AP"/>
    <n v="10041577"/>
    <n v="2"/>
    <s v="P013"/>
    <x v="2"/>
  </r>
  <r>
    <s v="AP20230901"/>
    <d v="2023-09-01T00:00:00"/>
    <x v="0"/>
    <s v="Consultancy exp. for the period 01/08/2023 To 31/08/2023, against invoice no :- AB/17-2023, Dated :- 01/09/2023 A106 50013814"/>
    <n v="45000"/>
    <n v="0"/>
    <n v="45000"/>
    <n v="168289"/>
    <s v="AP"/>
    <n v="10041581"/>
    <n v="2"/>
    <s v="A106"/>
    <x v="1"/>
  </r>
  <r>
    <s v="AP20230907"/>
    <d v="2023-09-07T00:00:00"/>
    <x v="0"/>
    <s v="Technical consultancy worked on PF Site for Fixed some home page issues, against invoice no :- 05, Dated :- 31/08/2023 A141 50013809"/>
    <n v="2100"/>
    <n v="0"/>
    <n v="2100"/>
    <n v="168331"/>
    <s v="AP"/>
    <n v="10041571"/>
    <n v="1"/>
    <s v="A141"/>
    <x v="3"/>
  </r>
  <r>
    <s v="AP20231001"/>
    <d v="2023-10-01T00:00:00"/>
    <x v="0"/>
    <s v="Consultancy exp. for the period  01/09/2023 To 30/09/2023, against invoice no :- PF_Sep_2023/1, Dated :- 01/10/2023 S132 50013870"/>
    <n v="125000"/>
    <n v="0"/>
    <n v="125000"/>
    <n v="170020"/>
    <s v="AP"/>
    <n v="10041766"/>
    <n v="3"/>
    <s v="S132"/>
    <x v="0"/>
  </r>
  <r>
    <s v="AP20231001"/>
    <d v="2023-10-01T00:00:00"/>
    <x v="0"/>
    <s v="Consultancy exp. for the period 01/09/2023 To 30/09/2023, against invoice no :- PH006/2324, Dated :- 01/10/2023 P013 50013876"/>
    <n v="165000"/>
    <n v="0"/>
    <n v="165000"/>
    <n v="170021"/>
    <s v="AP"/>
    <n v="10041784"/>
    <n v="2"/>
    <s v="P013"/>
    <x v="2"/>
  </r>
  <r>
    <s v="AP20231101"/>
    <d v="2023-11-01T00:00:00"/>
    <x v="0"/>
    <s v="Consultancy exp. for the period 01/10/2023 To 31/10/2023, against invoice no :- PF_Oct_2023/1, Dated :- 01/11/2023 S132 50013947"/>
    <n v="150000"/>
    <n v="0"/>
    <n v="150000"/>
    <n v="171278"/>
    <s v="AP"/>
    <n v="10041992"/>
    <n v="3"/>
    <s v="S132"/>
    <x v="0"/>
  </r>
  <r>
    <s v="AP20231101"/>
    <d v="2023-11-01T00:00:00"/>
    <x v="0"/>
    <s v="Consultancy exp. for the period 01/10/2023 To 31/10/2023, against invoice no :- PH007/2324, Dated :- 01/11/2023 P013 50013948"/>
    <n v="165000"/>
    <n v="0"/>
    <n v="165000"/>
    <n v="171279"/>
    <s v="AP"/>
    <n v="10041994"/>
    <n v="2"/>
    <s v="P013"/>
    <x v="2"/>
  </r>
  <r>
    <s v="AP20231101"/>
    <d v="2023-11-01T00:00:00"/>
    <x v="0"/>
    <s v="Consultancy exp. for the period 01/10/2023 To 31/10/2023, against invoice no :- AB/19-2023, Dated :- 01/11/2023 A106 50013949"/>
    <n v="45000"/>
    <n v="0"/>
    <n v="45000"/>
    <n v="171280"/>
    <s v="AP"/>
    <n v="10041996"/>
    <n v="2"/>
    <s v="A106"/>
    <x v="1"/>
  </r>
  <r>
    <s v="AP20231101"/>
    <d v="2023-11-01T00:00:00"/>
    <x v="0"/>
    <s v="Technical consultancy worked on new blog post addition, against invoice no :- 06, Dated :- 01/11/2023 A141 50013950"/>
    <n v="17100"/>
    <n v="0"/>
    <n v="17100"/>
    <n v="171281"/>
    <s v="AP"/>
    <n v="10041998"/>
    <n v="1"/>
    <s v="A141"/>
    <x v="3"/>
  </r>
  <r>
    <s v="AP20231201"/>
    <d v="2023-12-01T00:00:00"/>
    <x v="0"/>
    <s v="Consultancy exp. for the period 01/11/2023 To 30/11/2023, against invoice no :- AB/20-2023, Dated :- 01/12/2023 A106 50014032"/>
    <n v="54000"/>
    <n v="0"/>
    <n v="54000"/>
    <n v="172523"/>
    <s v="AP"/>
    <n v="10042257"/>
    <n v="2"/>
    <s v="A106"/>
    <x v="1"/>
  </r>
  <r>
    <s v="AP20231201"/>
    <d v="2023-12-01T00:00:00"/>
    <x v="0"/>
    <s v="Consultancy exp. for the period P013 50014034"/>
    <n v="165000"/>
    <n v="0"/>
    <n v="165000"/>
    <n v="172524"/>
    <s v="AP"/>
    <n v="10042262"/>
    <n v="2"/>
    <s v="P013"/>
    <x v="2"/>
  </r>
  <r>
    <s v="AP20231201"/>
    <d v="2023-12-01T00:00:00"/>
    <x v="0"/>
    <s v="Consultancy exp. for the period 01/11/2023 To 30/11/2023, against invoice no :- PF_Nov_2023/1, Dated :- 01/12/2023 S132 50014035"/>
    <n v="150000"/>
    <n v="0"/>
    <n v="150000"/>
    <n v="172525"/>
    <s v="AP"/>
    <n v="10042264"/>
    <n v="2"/>
    <s v="S132"/>
    <x v="0"/>
  </r>
  <r>
    <s v="AP20240101"/>
    <d v="2024-01-01T00:00:00"/>
    <x v="0"/>
    <s v="Consultancy exp. for the month of Dec-23, against invoice no :- PF-Dec_2023/1 Dated :- 01/01/2024 S132 50014121"/>
    <n v="150000"/>
    <n v="0"/>
    <n v="150000"/>
    <n v="173891"/>
    <s v="AP"/>
    <n v="10042511"/>
    <n v="3"/>
    <s v="S132"/>
    <x v="0"/>
  </r>
  <r>
    <s v="AP20240101"/>
    <d v="2024-01-01T00:00:00"/>
    <x v="0"/>
    <s v="Consultancy exp. for the period 01/12/2023 To 31/12/2023, against invoice no :- PH009/2324, Dated :- 01/01/2024 P013 50014124"/>
    <n v="165000"/>
    <n v="0"/>
    <n v="165000"/>
    <n v="173892"/>
    <s v="AP"/>
    <n v="10042517"/>
    <n v="2"/>
    <s v="P013"/>
    <x v="2"/>
  </r>
  <r>
    <s v="AP20240101"/>
    <d v="2024-01-01T00:00:00"/>
    <x v="0"/>
    <s v="Technical consultancy on ENG home page &amp; create popup, against invoice no :- 07, Dated :- 01/01/2024 A141 50014153"/>
    <n v="6300"/>
    <n v="0"/>
    <n v="6300"/>
    <n v="173893"/>
    <s v="AP"/>
    <n v="10042592"/>
    <n v="1"/>
    <s v="A141"/>
    <x v="3"/>
  </r>
  <r>
    <s v="AP20240102"/>
    <d v="2024-01-02T00:00:00"/>
    <x v="0"/>
    <s v="Consultancy exp. for the period 01/12/2023 To 31/12/2023, against invoice no :- AB/21-2024, Dated :- 02/01/2024 A106 50014123"/>
    <n v="54000"/>
    <n v="0"/>
    <n v="54000"/>
    <n v="173905"/>
    <s v="AP"/>
    <n v="10042515"/>
    <n v="2"/>
    <s v="A106"/>
    <x v="1"/>
  </r>
  <r>
    <s v="AP20240201"/>
    <d v="2024-02-01T00:00:00"/>
    <x v="0"/>
    <s v="Consultancy exp. for the period 01/01/2024 To 31/01/2024, against Invoice No :- PH0010/2324, Dated :- 01/02/2024 P013 50014193"/>
    <n v="165000"/>
    <n v="0"/>
    <n v="165000"/>
    <n v="175497"/>
    <s v="AP"/>
    <n v="10042712"/>
    <n v="2"/>
    <s v="P013"/>
    <x v="2"/>
  </r>
  <r>
    <s v="AP20240201"/>
    <d v="2024-02-01T00:00:00"/>
    <x v="0"/>
    <s v="Consultancy exp. for the period 01/01/2024 To 31/01/2024, against invoice no :- PF_Jan_2024/1, Dated :- 30/01/2024 S132 50014199"/>
    <n v="150000"/>
    <n v="0"/>
    <n v="150000"/>
    <n v="175498"/>
    <s v="AP"/>
    <n v="10042724"/>
    <n v="3"/>
    <s v="S132"/>
    <x v="0"/>
  </r>
  <r>
    <s v="AP20240202"/>
    <d v="2024-02-02T00:00:00"/>
    <x v="0"/>
    <s v="Consultancy exp. for the period 01/01/2024 To 31/01/2024, against invoice no :- AB/22-2024, Dated :- 02/02/2024 A106 50014194"/>
    <n v="54000"/>
    <n v="0"/>
    <n v="54000"/>
    <n v="176259"/>
    <s v="AP"/>
    <n v="10042714"/>
    <n v="2"/>
    <s v="A106"/>
    <x v="1"/>
  </r>
  <r>
    <s v="AP20240301"/>
    <d v="2024-03-01T00:00:00"/>
    <x v="0"/>
    <s v="Consultancy exp. for the period P013 50014260"/>
    <n v="165000"/>
    <n v="0"/>
    <n v="165000"/>
    <n v="176942"/>
    <s v="AP"/>
    <n v="10042904"/>
    <n v="2"/>
    <s v="P013"/>
    <x v="2"/>
  </r>
  <r>
    <s v="AP20240301"/>
    <d v="2024-03-01T00:00:00"/>
    <x v="0"/>
    <s v="Consultancy exp. for the period 01/02/2024 to 29/02/2024, against invoice no :- PF_Feb_2024/1, Dated :- 01/03/2024 S132 50014270"/>
    <n v="150000"/>
    <n v="0"/>
    <n v="150000"/>
    <n v="176943"/>
    <s v="AP"/>
    <n v="10042924"/>
    <n v="3"/>
    <s v="S132"/>
    <x v="0"/>
  </r>
  <r>
    <s v="AP20240303"/>
    <d v="2024-03-03T00:00:00"/>
    <x v="0"/>
    <s v="Technical consultancy Worked on Header changes in website, against invoice no :- 06, Dated :- 03/03/2024 A141 50014262"/>
    <n v="7000"/>
    <n v="0"/>
    <n v="7000"/>
    <n v="177002"/>
    <s v="AP"/>
    <n v="10042908"/>
    <n v="1"/>
    <s v="A141"/>
    <x v="3"/>
  </r>
  <r>
    <s v="AP20240305"/>
    <d v="2024-03-05T00:00:00"/>
    <x v="0"/>
    <s v="Consultancy exp. for the period 01/02/2024 To 29/02/2024, against invoice no :- AB/23-2024, Dated :- 05/03/2024 A106 50014263"/>
    <n v="54000"/>
    <n v="0"/>
    <n v="54000"/>
    <n v="177038"/>
    <s v="AP"/>
    <n v="10042910"/>
    <n v="2"/>
    <s v="A106"/>
    <x v="1"/>
  </r>
  <r>
    <s v="7629"/>
    <d v="2024-03-31T00:00:00"/>
    <x v="0"/>
    <s v="Provision- Consultancy exp. for the period 01/03/2024 to 31/03/2024, against invoice no :- AB/24-2024, Dated :- 31/03/2024- Aishwarya Bhattacharya"/>
    <n v="54000"/>
    <n v="0"/>
    <n v="54000"/>
    <n v="178265"/>
    <s v="GL"/>
    <n v="0"/>
    <n v="0"/>
    <m/>
    <x v="1"/>
  </r>
  <r>
    <s v="AP20240331"/>
    <d v="2024-03-31T00:00:00"/>
    <x v="0"/>
    <s v="Consultancy exp. for the period 01/03/2024 to 31/03/2024, against invoice no :- PF_Mar_2024/1, Dated :- 31/03/2024 S132 50014366"/>
    <n v="150000"/>
    <n v="0"/>
    <n v="150000"/>
    <n v="177252"/>
    <s v="AP"/>
    <n v="10043201"/>
    <n v="2"/>
    <s v="S132"/>
    <x v="0"/>
  </r>
  <r>
    <s v="AP20240331"/>
    <d v="2024-03-31T00:00:00"/>
    <x v="0"/>
    <s v="Consultancy exp. for the period 01/03/2024 to 31/03/2024, against invoice no :- PH0012/2324, Dated :- 01/04/2024 P013 50014368"/>
    <n v="165000"/>
    <n v="0"/>
    <n v="165000"/>
    <n v="177253"/>
    <s v="AP"/>
    <n v="10043205"/>
    <n v="2"/>
    <s v="P013"/>
    <x v="2"/>
  </r>
  <r>
    <s v="AP20240412"/>
    <d v="2024-04-12T00:00:00"/>
    <x v="1"/>
    <s v="Technical consultancy exp. payment to Accrue Sphere Pvt. Ltd. for Nepal Software consultancy, against invoice no :- 005, Dated :- 12/04/2024 A159 50014759"/>
    <n v="124500"/>
    <n v="0"/>
    <n v="124500"/>
    <n v="187942"/>
    <s v="AP"/>
    <n v="10044378"/>
    <n v="1"/>
    <s v="A159"/>
    <x v="5"/>
  </r>
  <r>
    <s v="AP20240501"/>
    <d v="2024-05-01T00:00:00"/>
    <x v="1"/>
    <s v="Consultancy exp. for the period 01/04/2024 to 30/04/2024, against invoice no :- PF_Apr_2024/1, Dated :- 01/05/2024 S132 50014424"/>
    <n v="150000"/>
    <n v="0"/>
    <n v="150000"/>
    <n v="179914"/>
    <s v="AP"/>
    <n v="10043368"/>
    <n v="2"/>
    <s v="S132"/>
    <x v="0"/>
  </r>
  <r>
    <s v="AP20240501"/>
    <d v="2024-05-01T00:00:00"/>
    <x v="1"/>
    <s v="Consultancy exp. for the period P013 50014425"/>
    <n v="180000"/>
    <n v="0"/>
    <n v="180000"/>
    <n v="179915"/>
    <s v="AP"/>
    <n v="10043370"/>
    <n v="2"/>
    <s v="P013"/>
    <x v="2"/>
  </r>
  <r>
    <s v="AP20240503"/>
    <d v="2024-05-03T00:00:00"/>
    <x v="1"/>
    <s v="Consultancy exp. for the month of May-24, against invoice no :- AB/25-2024, Dated :- 03/05/2024 A106 50014432"/>
    <n v="54000"/>
    <n v="0"/>
    <n v="54000"/>
    <n v="179952"/>
    <s v="AP"/>
    <n v="10043385"/>
    <n v="2"/>
    <s v="A106"/>
    <x v="1"/>
  </r>
  <r>
    <s v="AP20240601"/>
    <d v="2024-06-01T00:00:00"/>
    <x v="1"/>
    <s v="Consultancy exp. for the month of May-24, against invoice no :- PF_May_2024/1, Dated :- 01/06/2024 S132 50014512"/>
    <n v="150000"/>
    <n v="0"/>
    <n v="150000"/>
    <n v="181515"/>
    <s v="AP"/>
    <n v="10043607"/>
    <n v="2"/>
    <s v="S132"/>
    <x v="0"/>
  </r>
  <r>
    <s v="AP20240601"/>
    <d v="2024-06-01T00:00:00"/>
    <x v="1"/>
    <s v="Consultancy exp. for the month of May-24, against invoice no :- PH002/2425, Dated :- 01/06/2024 P013 50014503"/>
    <n v="180000"/>
    <n v="0"/>
    <n v="180000"/>
    <n v="181567"/>
    <s v="AP"/>
    <n v="10043589"/>
    <n v="2"/>
    <s v="P013"/>
    <x v="2"/>
  </r>
  <r>
    <s v="AP20240603"/>
    <d v="2024-06-03T00:00:00"/>
    <x v="1"/>
    <s v="Consultancy exp. for the month of May-24 , against invoice no :- AB/26-2024, Dated :- 03/06/2024 A106 50014517"/>
    <n v="54000"/>
    <n v="0"/>
    <n v="54000"/>
    <n v="181617"/>
    <s v="AP"/>
    <n v="10043618"/>
    <n v="2"/>
    <s v="A106"/>
    <x v="1"/>
  </r>
  <r>
    <s v="AP20240701"/>
    <d v="2024-07-01T00:00:00"/>
    <x v="1"/>
    <s v="Consultancy exp. for the month of June-24, against invoice no :- PF_Jun_2024/1, Dated :- 01/07/2024 S132 50014578"/>
    <n v="150000"/>
    <n v="0"/>
    <n v="150000"/>
    <n v="183340"/>
    <s v="AP"/>
    <n v="10043798"/>
    <n v="2"/>
    <s v="S132"/>
    <x v="0"/>
  </r>
  <r>
    <s v="AP20240701"/>
    <d v="2024-07-01T00:00:00"/>
    <x v="1"/>
    <s v="Consultancy exp. for the month of June-24, against invoice no :- PH003/2425, Dated :- 01/07/2024 P013 50014580"/>
    <n v="180000"/>
    <n v="0"/>
    <n v="180000"/>
    <n v="183342"/>
    <s v="AP"/>
    <n v="10043802"/>
    <n v="2"/>
    <s v="P013"/>
    <x v="2"/>
  </r>
  <r>
    <s v="AP20240701"/>
    <d v="2024-07-01T00:00:00"/>
    <x v="1"/>
    <s v="Consultancy exp. for the month of June-24, against invoice no :- AB/27-2024, Dated :- 01/07/2024 A106 50014582"/>
    <n v="54000"/>
    <n v="0"/>
    <n v="54000"/>
    <n v="183343"/>
    <s v="AP"/>
    <n v="10043806"/>
    <n v="2"/>
    <s v="A106"/>
    <x v="1"/>
  </r>
  <r>
    <s v="AP20240801"/>
    <d v="2024-08-01T00:00:00"/>
    <x v="1"/>
    <s v="Consultancy exp. for the month of July-24, against invoice no :- PF_Jul_2024/1, Dated :- 01/08/2024 S132 50014649"/>
    <n v="150000"/>
    <n v="0"/>
    <n v="150000"/>
    <n v="184198"/>
    <s v="AP"/>
    <n v="10044057"/>
    <n v="2"/>
    <s v="S132"/>
    <x v="0"/>
  </r>
  <r>
    <s v="AP20240801"/>
    <d v="2024-08-01T00:00:00"/>
    <x v="1"/>
    <s v="Consultancy exp. for the month of July-24, against invoice no :- PH004/2425, Dated :- 01/08/2024 P013 50014652"/>
    <n v="180000"/>
    <n v="0"/>
    <n v="180000"/>
    <n v="184199"/>
    <s v="AP"/>
    <n v="10044063"/>
    <n v="2"/>
    <s v="P013"/>
    <x v="2"/>
  </r>
  <r>
    <s v="AP20240802"/>
    <d v="2024-08-02T00:00:00"/>
    <x v="1"/>
    <s v="Consultancy exp. for the month of July-24, against invoice no :- AB/27-2024, Dated :- 02/08/2024 A106 50014654"/>
    <n v="54000"/>
    <n v="0"/>
    <n v="54000"/>
    <n v="184205"/>
    <s v="AP"/>
    <n v="10044067"/>
    <n v="2"/>
    <s v="A106"/>
    <x v="1"/>
  </r>
  <r>
    <s v="AP20240805"/>
    <d v="2024-08-05T00:00:00"/>
    <x v="1"/>
    <s v="Technical consultancy worked on Prologic website, against invoice no :- 07, Dated :- 03/08/2024 A141 50014656"/>
    <n v="28200"/>
    <n v="0"/>
    <n v="28200"/>
    <n v="184245"/>
    <s v="AP"/>
    <n v="10044071"/>
    <n v="1"/>
    <s v="A141"/>
    <x v="3"/>
  </r>
  <r>
    <s v="AP20240901"/>
    <d v="2024-09-01T00:00:00"/>
    <x v="1"/>
    <s v="Consultancy exp. for the month of Aug-24, against invoice no :- PH005/2425, Dated :- 01/09/2024 P013 50014702"/>
    <n v="180000"/>
    <n v="0"/>
    <n v="180000"/>
    <n v="185487"/>
    <s v="AP"/>
    <n v="10044204"/>
    <n v="2"/>
    <s v="P013"/>
    <x v="2"/>
  </r>
  <r>
    <s v="AP20240901"/>
    <d v="2024-09-01T00:00:00"/>
    <x v="1"/>
    <s v="Consultancy exp. for the month of August-24, against invoice no. :- A106 50014703"/>
    <n v="54000"/>
    <n v="0"/>
    <n v="54000"/>
    <n v="185488"/>
    <s v="AP"/>
    <n v="10044206"/>
    <n v="2"/>
    <s v="A106"/>
    <x v="1"/>
  </r>
  <r>
    <s v="AP20240901"/>
    <d v="2024-09-01T00:00:00"/>
    <x v="1"/>
    <s v="Consultancy exp. for the month of August-24, against invoice no :- PF_Aug_2024/1, Dated :- 01/09/2024 S132 50014708"/>
    <n v="150000"/>
    <n v="0"/>
    <n v="150000"/>
    <n v="185489"/>
    <s v="AP"/>
    <n v="10044216"/>
    <n v="2"/>
    <s v="S132"/>
    <x v="0"/>
  </r>
  <r>
    <s v="8270"/>
    <d v="2024-09-30T00:00:00"/>
    <x v="1"/>
    <s v="Provision for 30th Sept created as per working"/>
    <n v="584000"/>
    <n v="0"/>
    <n v="584000"/>
    <n v="188227"/>
    <s v="GL"/>
    <n v="0"/>
    <n v="0"/>
    <m/>
    <x v="6"/>
  </r>
  <r>
    <s v="AP20241001"/>
    <d v="2024-10-01T00:00:00"/>
    <x v="1"/>
    <s v="Consultancy exp. for the month of September-24, against invoice no :- PH006/2425, Dated :- 01/10/2024 P013 50014774"/>
    <n v="180000"/>
    <n v="0"/>
    <n v="180000"/>
    <n v="188349"/>
    <s v="AP"/>
    <n v="10044440"/>
    <n v="2"/>
    <s v="P013"/>
    <x v="2"/>
  </r>
  <r>
    <s v="AP20241001"/>
    <d v="2024-10-01T00:00:00"/>
    <x v="1"/>
    <s v="Consultancy exp. for the month of September-24, against invoice no :- PF_Sep_2024/1, Dated :- 01/10/2024 S132 50014778"/>
    <n v="150000"/>
    <n v="0"/>
    <n v="150000"/>
    <n v="188350"/>
    <s v="AP"/>
    <n v="10044454"/>
    <n v="2"/>
    <s v="S132"/>
    <x v="0"/>
  </r>
  <r>
    <s v="AP20241001"/>
    <d v="2024-10-01T00:00:00"/>
    <x v="1"/>
    <s v="Technical consultancy worked on Prologic website, against invoice no. 07, Dated :- 01/09/2024 A141 50014781"/>
    <n v="49200"/>
    <n v="0"/>
    <n v="49200"/>
    <n v="188351"/>
    <s v="AP"/>
    <n v="10044460"/>
    <n v="1"/>
    <s v="A141"/>
    <x v="3"/>
  </r>
  <r>
    <s v="AP20241014"/>
    <d v="2024-10-14T00:00:00"/>
    <x v="1"/>
    <s v="Consultancy exp. for the month of September-24, against invoice no :- AB/29-2024, Dated :- 14/10/2024 A106 50014799"/>
    <n v="54000"/>
    <n v="0"/>
    <n v="54000"/>
    <n v="188464"/>
    <s v="AP"/>
    <n v="10044508"/>
    <n v="2"/>
    <s v="A106"/>
    <x v="1"/>
  </r>
  <r>
    <s v="AP20241101"/>
    <d v="2024-11-01T00:00:00"/>
    <x v="1"/>
    <s v="Consultancy exp. for the month of October-24, against invoice no :- AB/30-2024, Dated :- 29/10/2024 A106 50014843"/>
    <n v="54000"/>
    <n v="0"/>
    <n v="54000"/>
    <n v="189948"/>
    <s v="AP"/>
    <n v="10044629"/>
    <n v="2"/>
    <s v="A106"/>
    <x v="1"/>
  </r>
  <r>
    <s v="AP20241101"/>
    <d v="2024-11-01T00:00:00"/>
    <x v="1"/>
    <s v="Consultancy exp. for the month of October-24, against invoice no :- PH007/2425, Dated :- 01/11/2024 P013 50014854"/>
    <n v="180000"/>
    <n v="0"/>
    <n v="180000"/>
    <n v="189949"/>
    <s v="AP"/>
    <n v="10044651"/>
    <n v="2"/>
    <s v="P013"/>
    <x v="2"/>
  </r>
  <r>
    <s v="AP20241101"/>
    <d v="2024-11-01T00:00:00"/>
    <x v="1"/>
    <s v="Consultancy exp. for the month of October-24, against invoice no :- PF_Oct_2024/1, Dated :- 01/11/2024 S132 50014855"/>
    <n v="165000"/>
    <n v="0"/>
    <n v="165000"/>
    <n v="189950"/>
    <s v="AP"/>
    <n v="10044653"/>
    <n v="2"/>
    <s v="S132"/>
    <x v="0"/>
  </r>
  <r>
    <s v="8379"/>
    <d v="2024-11-30T00:00:00"/>
    <x v="1"/>
    <s v="Reversal of Provision (Nov 24) as per working"/>
    <n v="0"/>
    <n v="584000"/>
    <n v="-584000"/>
    <n v="190839"/>
    <s v="GL"/>
    <n v="0"/>
    <n v="0"/>
    <m/>
    <x v="6"/>
  </r>
  <r>
    <s v="8380"/>
    <d v="2024-11-30T00:00:00"/>
    <x v="1"/>
    <s v="Provision Create for November 2024 (as per working)"/>
    <n v="599000"/>
    <n v="0"/>
    <n v="599000"/>
    <n v="190850"/>
    <s v="GL"/>
    <n v="0"/>
    <n v="0"/>
    <m/>
    <x v="6"/>
  </r>
  <r>
    <s v="AP20241201"/>
    <d v="2024-12-01T00:00:00"/>
    <x v="1"/>
    <s v="Consultancy exp. for the month of November 2024, against invoice no. PH008/2425, Dated:- 01/12/2024 P013 50014904"/>
    <n v="180000"/>
    <n v="0"/>
    <n v="180000"/>
    <n v="192562"/>
    <s v="AP"/>
    <n v="10044799"/>
    <n v="2"/>
    <s v="P013"/>
    <x v="2"/>
  </r>
  <r>
    <s v="AP20241201"/>
    <d v="2024-12-01T00:00:00"/>
    <x v="1"/>
    <s v="Consultancy exp. for the month of November-24, against invoice no. PF_Nov_2024/1, Dated:- 01/12/2024 S132 50014910"/>
    <n v="165000"/>
    <n v="0"/>
    <n v="165000"/>
    <n v="192563"/>
    <s v="AP"/>
    <n v="10044811"/>
    <n v="2"/>
    <s v="S132"/>
    <x v="0"/>
  </r>
  <r>
    <s v="AP20241205"/>
    <d v="2024-12-05T00:00:00"/>
    <x v="1"/>
    <s v="Consultancy exp. for the month of November-24, against invoice no :- AB/31-2024, Dated :- 05/12/2024 A106 50014918"/>
    <n v="54000"/>
    <n v="0"/>
    <n v="54000"/>
    <n v="192572"/>
    <s v="AP"/>
    <n v="10044827"/>
    <n v="2"/>
    <s v="A106"/>
    <x v="1"/>
  </r>
  <r>
    <s v="8451"/>
    <d v="2024-12-31T00:00:00"/>
    <x v="1"/>
    <s v="Provision Reversed in Dec 2024"/>
    <n v="0"/>
    <n v="599000"/>
    <n v="-599000"/>
    <n v="192617"/>
    <s v="GL"/>
    <n v="0"/>
    <n v="0"/>
    <m/>
    <x v="6"/>
  </r>
  <r>
    <s v="AP20250101"/>
    <d v="2025-01-01T00:00:00"/>
    <x v="1"/>
    <s v="Consultation fee of technical writing &amp; training for the period – 1st Dec 2024 – 31st Dec 2024 P013 50014982"/>
    <n v="180000"/>
    <n v="0"/>
    <n v="180000"/>
    <n v="193420"/>
    <s v="AP"/>
    <n v="10045055"/>
    <n v="2"/>
    <s v="P013"/>
    <x v="2"/>
  </r>
  <r>
    <s v="AP20250101"/>
    <d v="2025-01-01T00:00:00"/>
    <x v="1"/>
    <s v="Towards _Software Test Analyst_ consultation fee of Process and compliance procedures for the period 1st   dec to 31st dec 2024. A106 50014983"/>
    <n v="54000"/>
    <n v="0"/>
    <n v="54000"/>
    <n v="193421"/>
    <s v="AP"/>
    <n v="10045057"/>
    <n v="2"/>
    <s v="A106"/>
    <x v="1"/>
  </r>
  <r>
    <s v="AP20250102"/>
    <d v="2025-01-02T00:00:00"/>
    <x v="1"/>
    <s v="Towards technical consultation fee of Process and compliance procedures for the period 01st to 31st Dec 2024. S132 50014985"/>
    <n v="165000"/>
    <n v="0"/>
    <n v="165000"/>
    <n v="193441"/>
    <s v="AP"/>
    <n v="10045061"/>
    <n v="2"/>
    <s v="S132"/>
    <x v="0"/>
  </r>
  <r>
    <s v="AP20250107"/>
    <d v="2025-01-07T00:00:00"/>
    <x v="1"/>
    <s v="Technical consultancy worked on New Logos addition/updation, against invoice no :- 01, Dated :- 02/12/2024 A141 50015016"/>
    <n v="16800"/>
    <n v="0"/>
    <n v="16800"/>
    <n v="193491"/>
    <s v="AP"/>
    <n v="10045146"/>
    <n v="2"/>
    <s v="A141"/>
    <x v="3"/>
  </r>
  <r>
    <s v="AP20250201"/>
    <d v="2025-02-01T00:00:00"/>
    <x v="1"/>
    <s v="Consultancy exp. for the month of Feb-25, against invoice no. PF_Jan_2025/1, Dated:- 01/02/2025 S132 50015028"/>
    <n v="165000"/>
    <n v="0"/>
    <n v="165000"/>
    <n v="193809"/>
    <s v="AP"/>
    <n v="10045183"/>
    <n v="3"/>
    <s v="S132"/>
    <x v="0"/>
  </r>
  <r>
    <s v="AP20250201"/>
    <d v="2025-02-01T00:00:00"/>
    <x v="1"/>
    <s v="Consultancy exp. for the month of Jan-25, against invoice no. PH/24-25/001, Dated:- 01/02/2025 P063 50015029"/>
    <n v="180000"/>
    <n v="0"/>
    <n v="180000"/>
    <n v="193810"/>
    <s v="AP"/>
    <n v="10045185"/>
    <n v="4"/>
    <s v="P063"/>
    <x v="2"/>
  </r>
  <r>
    <s v="AP20250202"/>
    <d v="2025-02-02T00:00:00"/>
    <x v="1"/>
    <s v="Consultancy exp. for the month of Jan-25, against invoice no :- AB/33-2024, Dated:- 02/02/2025 A106 50015030"/>
    <n v="54000"/>
    <n v="0"/>
    <n v="54000"/>
    <n v="193813"/>
    <s v="AP"/>
    <n v="10045187"/>
    <n v="2"/>
    <s v="A106"/>
    <x v="1"/>
  </r>
  <r>
    <s v="AP20250301"/>
    <d v="2025-03-01T00:00:00"/>
    <x v="1"/>
    <s v="Consultancy exp. for the month of Feb-25, against invoice no :- PH/24-25/002, Dated :- 01/03/2025 P063 50015068"/>
    <n v="180000"/>
    <n v="0"/>
    <n v="180000"/>
    <n v="196395"/>
    <s v="AP"/>
    <n v="10045304"/>
    <n v="4"/>
    <s v="P063"/>
    <x v="2"/>
  </r>
  <r>
    <s v="AP20250301"/>
    <d v="2025-03-01T00:00:00"/>
    <x v="1"/>
    <s v="Consultancy exp. for the month of Feb-25, against invoice no :- PF_Feb_2025/1, Dated :- 01/03/2025 S132 50015085"/>
    <n v="165000"/>
    <n v="0"/>
    <n v="165000"/>
    <n v="196396"/>
    <s v="AP"/>
    <n v="10045339"/>
    <n v="2"/>
    <s v="S132"/>
    <x v="0"/>
  </r>
  <r>
    <s v="AP20250301"/>
    <d v="2025-03-01T00:00:00"/>
    <x v="1"/>
    <s v="Technical consultancy worked on update of Plugin, Theme and word Press, against invoice no :- 01, Dated :- 01/03/2025 A141 50015096"/>
    <n v="3000"/>
    <n v="0"/>
    <n v="3000"/>
    <n v="196397"/>
    <s v="AP"/>
    <n v="10045371"/>
    <n v="1"/>
    <s v="A141"/>
    <x v="3"/>
  </r>
  <r>
    <s v="AP20250313"/>
    <d v="2025-03-13T00:00:00"/>
    <x v="1"/>
    <s v="Consultancy exp. for the peirod 01/02/2025 to 10/02/2025,  against invoice no :- AB/34-2024, Dated :- 13/03/2025 A106 50015076"/>
    <n v="19286"/>
    <n v="0"/>
    <n v="19286"/>
    <n v="196502"/>
    <s v="AP"/>
    <n v="10045321"/>
    <n v="2"/>
    <s v="A106"/>
    <x v="1"/>
  </r>
  <r>
    <s v="8741"/>
    <d v="2025-03-31T00:00:00"/>
    <x v="1"/>
    <s v="Provision -(Priynaka Hazarika) Consultancy exp. for the month of March-25"/>
    <n v="180000"/>
    <n v="0"/>
    <n v="180000"/>
    <n v="197707"/>
    <s v="GL"/>
    <n v="0"/>
    <n v="0"/>
    <m/>
    <x v="2"/>
  </r>
  <r>
    <s v="8755"/>
    <d v="2025-03-31T00:00:00"/>
    <x v="1"/>
    <s v="Provision (S.Krishnan) - Consultancy exp. for the month of March-25"/>
    <n v="165000"/>
    <n v="0"/>
    <n v="165000"/>
    <n v="197756"/>
    <s v="GL"/>
    <n v="0"/>
    <n v="0"/>
    <m/>
    <x v="0"/>
  </r>
  <r>
    <s v="9078"/>
    <d v="2025-03-31T00:00:00"/>
    <x v="1"/>
    <s v="Cost of Sales expense to Accrue sphere for Nepal Software Consultancy Inv 005 Dt. 12.04.2024 A159"/>
    <n v="0"/>
    <n v="124500"/>
    <n v="-124500"/>
    <n v="203963"/>
    <s v="GL"/>
    <n v="0"/>
    <n v="0"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">
  <r>
    <s v="5030581"/>
    <m/>
    <s v="JV"/>
    <s v="6533"/>
    <x v="0"/>
    <d v="2023-04-10T00:00:00"/>
    <s v="Web Networks Solutions (USD 469.83) , Payment made through Amex credit card"/>
    <n v="40078.04"/>
    <n v="0"/>
    <n v="40078.04"/>
    <n v="161171"/>
    <s v="GL"/>
    <n v="0"/>
    <n v="0"/>
    <m/>
    <x v="0"/>
    <m/>
    <m/>
    <m/>
    <m/>
    <m/>
    <m/>
    <m/>
    <m/>
  </r>
  <r>
    <s v="5030581"/>
    <m/>
    <s v="JV"/>
    <s v="6488"/>
    <x v="0"/>
    <d v="2023-04-11T00:00:00"/>
    <s v="Digital Marketing exp. In SendinBlue , Payment made through HDFC CC Amlan Ghose"/>
    <n v="3815"/>
    <n v="0"/>
    <n v="3815"/>
    <n v="160995"/>
    <s v="GL"/>
    <n v="0"/>
    <n v="0"/>
    <m/>
    <x v="0"/>
    <m/>
    <m/>
    <m/>
    <m/>
    <m/>
    <m/>
    <m/>
    <m/>
  </r>
  <r>
    <s v="5030581"/>
    <m/>
    <s v="TV"/>
    <s v="AP20230502"/>
    <x v="0"/>
    <d v="2023-05-02T00:00:00"/>
    <s v="Consultancy exp. for the month of April-23, against invoice no :- 2023-24/SM/003, Dated :- 02/05/2023 S134 50013556"/>
    <n v="180000"/>
    <n v="0"/>
    <n v="180000"/>
    <n v="161567"/>
    <s v="AP"/>
    <n v="10040840"/>
    <n v="4"/>
    <s v="S134"/>
    <x v="1"/>
    <s v="50013556"/>
    <n v="45048"/>
    <m/>
    <m/>
    <m/>
    <m/>
    <m/>
    <m/>
  </r>
  <r>
    <s v="5030581"/>
    <m/>
    <s v="JV"/>
    <s v="6630"/>
    <x v="0"/>
    <d v="2023-05-11T00:00:00"/>
    <s v="Digitak marketing exp. payment to Sendinblue , Payment amde through amlan ghose credit card, Dated :- 11/05/2023"/>
    <n v="3849.99"/>
    <n v="0"/>
    <n v="3849.99"/>
    <n v="162632"/>
    <s v="GL"/>
    <n v="0"/>
    <n v="0"/>
    <m/>
    <x v="0"/>
    <m/>
    <m/>
    <m/>
    <m/>
    <m/>
    <m/>
    <m/>
    <m/>
  </r>
  <r>
    <s v="5030581"/>
    <m/>
    <s v="JV"/>
    <s v="6930"/>
    <x v="0"/>
    <d v="2023-06-02T00:00:00"/>
    <s v="Payment to Kualo Ltd. (USD $ 1), payment made through HDFC CC S.Krishnan, Dated :- 020623"/>
    <n v="103.51"/>
    <n v="0"/>
    <n v="103.51"/>
    <n v="166905"/>
    <s v="GL"/>
    <n v="0"/>
    <n v="0"/>
    <m/>
    <x v="0"/>
    <m/>
    <m/>
    <m/>
    <m/>
    <m/>
    <m/>
    <m/>
    <m/>
  </r>
  <r>
    <s v="5030581"/>
    <m/>
    <s v="JV"/>
    <s v="6931"/>
    <x v="0"/>
    <d v="2023-06-02T00:00:00"/>
    <s v="Payment to Kualo Ltd. (USD $ 1), payment made through HDFC CC S.Krishnan, Dated :- 020623"/>
    <n v="103.51"/>
    <n v="0"/>
    <n v="103.51"/>
    <n v="166907"/>
    <s v="GL"/>
    <n v="0"/>
    <n v="0"/>
    <m/>
    <x v="0"/>
    <m/>
    <m/>
    <m/>
    <m/>
    <m/>
    <m/>
    <m/>
    <m/>
  </r>
  <r>
    <s v="5030581"/>
    <m/>
    <s v="TV"/>
    <s v="AP20230602"/>
    <x v="0"/>
    <d v="2023-06-02T00:00:00"/>
    <s v="Consultancy exp. for the period 01/05/2023 To 31/05/2023 , against invoice no :- 2023-24/SM/008, Dated :- 02/06/2023 S134 50013617"/>
    <n v="180000"/>
    <n v="0"/>
    <n v="180000"/>
    <n v="163792"/>
    <s v="AP"/>
    <n v="10041012"/>
    <n v="4"/>
    <s v="S134"/>
    <x v="1"/>
    <s v="50013617"/>
    <n v="45079"/>
    <m/>
    <m/>
    <m/>
    <m/>
    <m/>
    <m/>
  </r>
  <r>
    <s v="5030581"/>
    <m/>
    <s v="JV"/>
    <s v="6932"/>
    <x v="0"/>
    <d v="2023-06-05T00:00:00"/>
    <s v="Payment to Kualo Ltd. (USD $ 347.80), payment made through HDFC CC S.Krishnan, Dated :- 05/06/2023"/>
    <n v="35969.730000000003"/>
    <n v="0"/>
    <n v="35969.730000000003"/>
    <n v="166909"/>
    <s v="GL"/>
    <n v="0"/>
    <n v="0"/>
    <m/>
    <x v="0"/>
    <m/>
    <m/>
    <m/>
    <m/>
    <m/>
    <m/>
    <m/>
    <m/>
  </r>
  <r>
    <s v="5030581"/>
    <m/>
    <s v="JV"/>
    <s v="6674"/>
    <x v="0"/>
    <d v="2023-06-11T00:00:00"/>
    <s v="Digital marketing exp. payment to SendinBlue , Payment made throw HDFC CC Amlan Ghose , Dated :- 11/06/2023"/>
    <n v="3849.99"/>
    <n v="0"/>
    <n v="3849.99"/>
    <n v="163507"/>
    <s v="GL"/>
    <n v="0"/>
    <n v="0"/>
    <m/>
    <x v="0"/>
    <m/>
    <m/>
    <m/>
    <m/>
    <m/>
    <m/>
    <m/>
    <m/>
  </r>
  <r>
    <s v="5030581"/>
    <m/>
    <s v="TV"/>
    <s v="AP20230704"/>
    <x v="0"/>
    <d v="2023-07-04T00:00:00"/>
    <s v="Consultancy exp. for the period 01/06/2023 To 30/06/2023, against invoice no :- 2023-24/SM/012, Dated :- 04/07/2023 S134 50013708"/>
    <n v="180000"/>
    <n v="0"/>
    <n v="180000"/>
    <n v="165569"/>
    <s v="AP"/>
    <n v="10041277"/>
    <n v="4"/>
    <s v="S134"/>
    <x v="1"/>
    <s v="50013708"/>
    <n v="45111"/>
    <m/>
    <m/>
    <m/>
    <m/>
    <m/>
    <m/>
  </r>
  <r>
    <s v="5030581"/>
    <m/>
    <s v="JV"/>
    <s v="6921"/>
    <x v="0"/>
    <d v="2023-07-11T00:00:00"/>
    <s v="Digital marketing exp. payment to SendinBlue , Payment made through HDFC CC Amlan Ghose, Dated :- 11/07/2023"/>
    <n v="4542.9799999999996"/>
    <n v="0"/>
    <n v="4542.9799999999996"/>
    <n v="166880"/>
    <s v="GL"/>
    <n v="0"/>
    <n v="0"/>
    <m/>
    <x v="0"/>
    <m/>
    <m/>
    <m/>
    <m/>
    <m/>
    <m/>
    <m/>
    <m/>
  </r>
  <r>
    <s v="5030581"/>
    <m/>
    <s v="JV"/>
    <s v="6923"/>
    <x v="0"/>
    <d v="2023-07-18T00:00:00"/>
    <s v="Payment to Web Networks Solutions (USD 340.90), Payment made through Amex Credit Card, Dated :- 18/07/2023"/>
    <n v="29174.32"/>
    <n v="0"/>
    <n v="29174.32"/>
    <n v="166883"/>
    <s v="GL"/>
    <n v="0"/>
    <n v="0"/>
    <m/>
    <x v="0"/>
    <m/>
    <m/>
    <m/>
    <m/>
    <m/>
    <m/>
    <m/>
    <m/>
  </r>
  <r>
    <s v="5030581"/>
    <m/>
    <s v="TV"/>
    <s v="AP20230802"/>
    <x v="0"/>
    <d v="2023-08-02T00:00:00"/>
    <s v="Consultancy exp. for the period 01/07/2023 To 31/07/2023, against invoice no :- 2023-24/SM/017, Dated :- 02/08/2023 S134 50013761"/>
    <n v="180000"/>
    <n v="0"/>
    <n v="180000"/>
    <n v="166673"/>
    <s v="AP"/>
    <n v="10041417"/>
    <n v="4"/>
    <s v="S134"/>
    <x v="1"/>
    <s v="50013761"/>
    <n v="45140"/>
    <m/>
    <m/>
    <m/>
    <m/>
    <m/>
    <m/>
  </r>
  <r>
    <s v="5030581"/>
    <m/>
    <s v="JV"/>
    <s v="7033"/>
    <x v="0"/>
    <d v="2023-08-11T00:00:00"/>
    <s v="Digital marketing exp. payment to Sendinblue,Payment made through HDFC CC Amlan Ghose, Dated :- 11/08/2023"/>
    <n v="4542"/>
    <n v="0"/>
    <n v="4542"/>
    <n v="168084"/>
    <s v="GL"/>
    <n v="0"/>
    <n v="0"/>
    <m/>
    <x v="0"/>
    <m/>
    <m/>
    <m/>
    <m/>
    <m/>
    <m/>
    <m/>
    <m/>
  </r>
  <r>
    <s v="5030581"/>
    <m/>
    <s v="TV"/>
    <s v="AP20230904"/>
    <x v="0"/>
    <d v="2023-09-04T00:00:00"/>
    <s v="Consultancy exp. for the period 01/08/2023 To 31/08/2023, against Invoice no :- 2023-24/SM/021, Dated :- 04/09/2023 S134 50013834"/>
    <n v="230743"/>
    <n v="0"/>
    <n v="180000"/>
    <n v="168321"/>
    <s v="AP"/>
    <n v="10041647"/>
    <n v="2"/>
    <s v="S134"/>
    <x v="1"/>
    <s v="50013834"/>
    <n v="45173"/>
    <m/>
    <m/>
    <m/>
    <m/>
    <m/>
    <m/>
  </r>
  <r>
    <s v="5030581"/>
    <m/>
    <s v="JV"/>
    <s v="7247"/>
    <x v="0"/>
    <d v="2023-09-11T00:00:00"/>
    <s v="Digital marketing exp. payment to Sendinblue,Payment made through HDFC CC Amlan Ghose, Dated :- 11/09/2023"/>
    <n v="4542.9799999999996"/>
    <n v="0"/>
    <n v="4542.9799999999996"/>
    <n v="171239"/>
    <s v="GL"/>
    <n v="0"/>
    <n v="0"/>
    <m/>
    <x v="0"/>
    <m/>
    <m/>
    <m/>
    <m/>
    <m/>
    <m/>
    <m/>
    <m/>
  </r>
  <r>
    <s v="5030581"/>
    <m/>
    <s v="JV"/>
    <s v="7511"/>
    <x v="0"/>
    <d v="2023-09-15T00:00:00"/>
    <s v="Advertisement Exp. payment to twitter online ads (USD 160.01), Payment made through HDFC CC Amlan, Dated :- 15/09/2023"/>
    <n v="13301.25"/>
    <n v="0"/>
    <n v="13301.25"/>
    <n v="175418"/>
    <s v="GL"/>
    <n v="0"/>
    <n v="0"/>
    <m/>
    <x v="0"/>
    <m/>
    <m/>
    <m/>
    <m/>
    <m/>
    <m/>
    <m/>
    <m/>
  </r>
  <r>
    <s v="5030581"/>
    <m/>
    <s v="JV"/>
    <s v="7512"/>
    <x v="0"/>
    <d v="2023-09-16T00:00:00"/>
    <s v="Advertisement Exp. payment to twitter online ads (USD 160.01), Payment made through HDFC CC Amlan, Dated :- 16/09/2023"/>
    <n v="13315.86"/>
    <n v="0"/>
    <n v="13315.86"/>
    <n v="175419"/>
    <s v="GL"/>
    <n v="0"/>
    <n v="0"/>
    <m/>
    <x v="0"/>
    <m/>
    <m/>
    <m/>
    <m/>
    <m/>
    <m/>
    <m/>
    <m/>
  </r>
  <r>
    <s v="5030581"/>
    <m/>
    <s v="JV"/>
    <s v="7513"/>
    <x v="0"/>
    <d v="2023-09-20T00:00:00"/>
    <s v="Advertisement Exp. payment to twitter online ads (USD 37.63), Payment made through HDFC CC Amlan, Dated :- 20/09/2023"/>
    <n v="3136.83"/>
    <n v="0"/>
    <n v="3136.83"/>
    <n v="175422"/>
    <s v="GL"/>
    <n v="0"/>
    <n v="0"/>
    <m/>
    <x v="0"/>
    <m/>
    <m/>
    <m/>
    <m/>
    <m/>
    <m/>
    <m/>
    <m/>
  </r>
  <r>
    <s v="5030581"/>
    <m/>
    <s v="TV"/>
    <s v="AP20231003"/>
    <x v="0"/>
    <d v="2023-10-03T00:00:00"/>
    <s v="Consultancy exp. for the period 01/09/2023 to 30/09/2023, against invoice no :- 2023-24/SM/024, Dated :- 03/10/2023 S134 50013915"/>
    <n v="180000"/>
    <n v="0"/>
    <n v="180000"/>
    <n v="170060"/>
    <s v="AP"/>
    <n v="10041894"/>
    <n v="4"/>
    <s v="S134"/>
    <x v="1"/>
    <s v="50013915"/>
    <n v="45202"/>
    <m/>
    <m/>
    <m/>
    <m/>
    <m/>
    <m/>
  </r>
  <r>
    <s v="5030581"/>
    <m/>
    <s v="JV"/>
    <s v="7508"/>
    <x v="0"/>
    <d v="2023-10-11T00:00:00"/>
    <s v="Digital marketing exp. payment to SendinBlue through HDFC CC Amlan Ghose, Dated :- 11/10/2023"/>
    <n v="4542"/>
    <n v="0"/>
    <n v="4542"/>
    <n v="175412"/>
    <s v="GL"/>
    <n v="0"/>
    <n v="0"/>
    <m/>
    <x v="0"/>
    <m/>
    <m/>
    <m/>
    <m/>
    <m/>
    <m/>
    <m/>
    <m/>
  </r>
  <r>
    <s v="5030581"/>
    <m/>
    <s v="TV"/>
    <s v="AP20231102"/>
    <x v="0"/>
    <d v="2023-11-02T00:00:00"/>
    <s v="Consultancy exp. for the period 01/10/2023 To 31/10/2023, against invoice no :- 2023-24/SM/027, Dated :- 02/11/2023 S134 50013991"/>
    <n v="180000"/>
    <n v="0"/>
    <n v="180000"/>
    <n v="171322"/>
    <s v="AP"/>
    <n v="10042123"/>
    <n v="2"/>
    <s v="S134"/>
    <x v="1"/>
    <s v="50013991"/>
    <n v="45232"/>
    <m/>
    <m/>
    <m/>
    <m/>
    <m/>
    <m/>
  </r>
  <r>
    <s v="5030581"/>
    <m/>
    <s v="TV"/>
    <s v="AP20231204"/>
    <x v="0"/>
    <d v="2023-12-04T00:00:00"/>
    <s v="Consultancy exp. for the period 01/11/2023 To 30/11/2023, against invoice no :- 2023-24/SM/031, Dated :- 04/12/2023 S134 50014073"/>
    <n v="180000"/>
    <n v="0"/>
    <n v="180000"/>
    <n v="172792"/>
    <s v="AP"/>
    <n v="10042370"/>
    <n v="4"/>
    <s v="S134"/>
    <x v="1"/>
    <s v="50014073"/>
    <n v="45264"/>
    <m/>
    <m/>
    <m/>
    <m/>
    <m/>
    <m/>
  </r>
  <r>
    <s v="5030581"/>
    <m/>
    <s v="JV"/>
    <s v="7517"/>
    <x v="0"/>
    <d v="2023-12-11T00:00:00"/>
    <s v="Digital Marketing exp. payment to SendinBlue, Payment made through HDFC CC Amlan Ghose, Dated :- 11/12/2023"/>
    <n v="4542.9799999999996"/>
    <n v="0"/>
    <n v="4542.9799999999996"/>
    <n v="175430"/>
    <s v="GL"/>
    <n v="0"/>
    <n v="0"/>
    <m/>
    <x v="0"/>
    <m/>
    <m/>
    <m/>
    <m/>
    <m/>
    <m/>
    <m/>
    <m/>
  </r>
  <r>
    <s v="5030581"/>
    <m/>
    <s v="JV"/>
    <s v="7368"/>
    <x v="0"/>
    <d v="2023-12-21T00:00:00"/>
    <s v="Payment to Web Networks Solutions (USD 15.99), Payment made through Amex credit card, Dared :- 21/12/2023"/>
    <n v="1386.26"/>
    <n v="0"/>
    <n v="1386.26"/>
    <n v="173822"/>
    <s v="GL"/>
    <n v="0"/>
    <n v="0"/>
    <m/>
    <x v="0"/>
    <m/>
    <m/>
    <m/>
    <m/>
    <m/>
    <m/>
    <m/>
    <m/>
  </r>
  <r>
    <s v="5030581"/>
    <m/>
    <s v="JV"/>
    <s v="7823"/>
    <x v="0"/>
    <d v="2023-12-31T00:00:00"/>
    <s v="Payment made through HDFC S.Krishnan Credit Card"/>
    <n v="3862.1"/>
    <n v="0"/>
    <n v="3862.1"/>
    <n v="181348"/>
    <s v="GL"/>
    <n v="0"/>
    <n v="0"/>
    <m/>
    <x v="0"/>
    <m/>
    <m/>
    <m/>
    <m/>
    <m/>
    <m/>
    <m/>
    <m/>
  </r>
  <r>
    <s v="5030581"/>
    <m/>
    <s v="TV"/>
    <s v="AP20240103"/>
    <x v="0"/>
    <d v="2024-01-03T00:00:00"/>
    <s v="Consultancy exp. for the period 01/12/2023 To 31/12/2023, against invoice no :- S134 50014152"/>
    <n v="180000"/>
    <n v="0"/>
    <n v="180000"/>
    <n v="173922"/>
    <s v="AP"/>
    <n v="10042590"/>
    <n v="4"/>
    <s v="S134"/>
    <x v="1"/>
    <s v="50014152"/>
    <n v="45294"/>
    <m/>
    <m/>
    <m/>
    <m/>
    <m/>
    <m/>
  </r>
  <r>
    <s v="5030581"/>
    <m/>
    <s v="JV"/>
    <s v="7500"/>
    <x v="0"/>
    <d v="2024-01-05T00:00:00"/>
    <s v="Payment to ACCUWEBHOST through HDFC S.Krishnan Credit Card, Dated :- 05/01/2024"/>
    <n v="1748.64"/>
    <n v="0"/>
    <n v="1748.64"/>
    <n v="175396"/>
    <s v="GL"/>
    <n v="0"/>
    <n v="0"/>
    <m/>
    <x v="0"/>
    <m/>
    <m/>
    <m/>
    <m/>
    <m/>
    <m/>
    <m/>
    <m/>
  </r>
  <r>
    <s v="5030581"/>
    <m/>
    <s v="TV"/>
    <s v="AP20240202"/>
    <x v="0"/>
    <d v="2024-02-02T00:00:00"/>
    <s v="Consultancy exp. for the month of January-24, against invoice no :- 2023-24/SM/039, Dated :- 02/02/2024 S134 50014233"/>
    <n v="180000"/>
    <n v="0"/>
    <n v="180000"/>
    <n v="176260"/>
    <s v="AP"/>
    <n v="10042826"/>
    <n v="4"/>
    <s v="S134"/>
    <x v="1"/>
    <s v="50014233"/>
    <n v="45324"/>
    <m/>
    <m/>
    <m/>
    <m/>
    <m/>
    <m/>
  </r>
  <r>
    <s v="5030581"/>
    <m/>
    <s v="JV"/>
    <s v="7526"/>
    <x v="0"/>
    <d v="2024-02-11T00:00:00"/>
    <s v="Digital marketing exp. payment to SendinBlue through HDFC Amlan Ghose CC, Dated :- 11/02/2024"/>
    <n v="4542.9799999999996"/>
    <n v="0"/>
    <n v="4542.9799999999996"/>
    <n v="175448"/>
    <s v="GL"/>
    <n v="0"/>
    <n v="0"/>
    <m/>
    <x v="0"/>
    <m/>
    <m/>
    <m/>
    <m/>
    <m/>
    <m/>
    <m/>
    <m/>
  </r>
  <r>
    <s v="5030581"/>
    <m/>
    <s v="TV"/>
    <s v="AP20240302"/>
    <x v="0"/>
    <d v="2024-03-02T00:00:00"/>
    <s v="Consultancy exp. for the period 01/02/2024 to 29/02/2024, against invoice no :- 2023-24/SM/044, Dated :- 02/03/2024 S134 50014261"/>
    <n v="180000"/>
    <n v="0"/>
    <n v="180000"/>
    <n v="176987"/>
    <s v="AP"/>
    <n v="10042906"/>
    <n v="4"/>
    <s v="S134"/>
    <x v="1"/>
    <s v="50014261"/>
    <n v="45353"/>
    <m/>
    <m/>
    <m/>
    <m/>
    <m/>
    <m/>
  </r>
  <r>
    <s v="5030581"/>
    <m/>
    <s v="JV"/>
    <s v="7822"/>
    <x v="0"/>
    <d v="2024-03-05T00:00:00"/>
    <s v="Payment to Web Networking Solutions (USD 42.99), Payment made through Amex Credit Card, Dated :- 05/03/2024"/>
    <n v="3713.6"/>
    <n v="0"/>
    <n v="3713.6"/>
    <n v="181344"/>
    <s v="GL"/>
    <n v="0"/>
    <n v="0"/>
    <m/>
    <x v="0"/>
    <m/>
    <m/>
    <m/>
    <m/>
    <m/>
    <m/>
    <m/>
    <m/>
  </r>
  <r>
    <s v="5030581"/>
    <m/>
    <s v="TV"/>
    <s v="AP20240331"/>
    <x v="0"/>
    <d v="2024-03-31T00:00:00"/>
    <s v="Consultancy exp. for the period 01/03/2024 to 31/03/2024, against invoice no :- 2024-25/SM/002, Dated :- 03/04/2024 S134 50014390"/>
    <n v="180000"/>
    <n v="0"/>
    <n v="180000"/>
    <n v="178308"/>
    <s v="AP"/>
    <n v="10043253"/>
    <n v="4"/>
    <s v="S134"/>
    <x v="1"/>
    <s v="50014390"/>
    <n v="45382"/>
    <m/>
    <m/>
    <m/>
    <m/>
    <m/>
    <m/>
  </r>
  <r>
    <s v="5030581"/>
    <m/>
    <s v="TV"/>
    <s v="AP20240503"/>
    <x v="1"/>
    <d v="2024-05-03T00:00:00"/>
    <s v="Consultancy exp. for the period 01/04/2024 to 30/04/024, against invoice no :- 2024-25/SM/009, Dated :- 03/05/2024 S134 50014444"/>
    <n v="180000"/>
    <n v="0"/>
    <n v="180000"/>
    <n v="179953"/>
    <s v="AP"/>
    <n v="10043426"/>
    <n v="4"/>
    <s v="S134"/>
    <x v="1"/>
    <s v="50014444"/>
    <n v="45415"/>
    <m/>
    <m/>
    <m/>
    <m/>
    <m/>
    <m/>
  </r>
  <r>
    <s v="5030581"/>
    <m/>
    <s v="TV"/>
    <s v="AP20240603"/>
    <x v="1"/>
    <d v="2024-06-03T00:00:00"/>
    <s v="Consultancy exp. for the period 01/05/2024 to 31/05/2024, against invoice no :- 2024-25/SM/012, Dated :- 03/06/2024 S134 50014536"/>
    <n v="180000"/>
    <n v="0"/>
    <n v="180000"/>
    <n v="181618"/>
    <s v="AP"/>
    <n v="10043684"/>
    <n v="4"/>
    <s v="S134"/>
    <x v="1"/>
    <s v="50014536"/>
    <n v="45446"/>
    <m/>
    <m/>
    <m/>
    <m/>
    <m/>
    <m/>
  </r>
  <r>
    <s v="5030581"/>
    <m/>
    <s v="TV"/>
    <s v="AP20240702"/>
    <x v="1"/>
    <d v="2024-07-02T00:00:00"/>
    <s v="Consultancy exp. for the month of June-24, against invoice no :- 2024-25/SM/016, Dated :- 02/07/2024 S134 50014591"/>
    <n v="180000"/>
    <n v="0"/>
    <n v="180000"/>
    <n v="183377"/>
    <s v="AP"/>
    <n v="10043824"/>
    <n v="2"/>
    <s v="S134"/>
    <x v="1"/>
    <s v="50014591"/>
    <n v="45475"/>
    <m/>
    <m/>
    <m/>
    <m/>
    <m/>
    <m/>
  </r>
  <r>
    <s v="5030581"/>
    <m/>
    <s v="TV"/>
    <s v="AP20240727"/>
    <x v="1"/>
    <d v="2024-07-27T00:00:00"/>
    <s v="Telecommunication services purchase for one year, against invoice no :- v029 50014643"/>
    <n v="240000"/>
    <n v="0"/>
    <n v="240000"/>
    <n v="184156"/>
    <s v="AP"/>
    <n v="10044045"/>
    <n v="2"/>
    <s v="v029"/>
    <x v="2"/>
    <s v="50014643"/>
    <n v="45500"/>
    <m/>
    <m/>
    <m/>
    <m/>
    <m/>
    <m/>
  </r>
  <r>
    <s v="5030581"/>
    <m/>
    <s v="TV"/>
    <s v="AP20240802"/>
    <x v="1"/>
    <d v="2024-08-02T00:00:00"/>
    <s v="Consultancy exp. for the period 01/07/2024 to 31/07/2024, against invoice no :- 2024-25/SM/020, Dated :- 02/08/2024 S134 50014655"/>
    <n v="180000"/>
    <n v="0"/>
    <n v="180000"/>
    <n v="184206"/>
    <s v="AP"/>
    <n v="10044069"/>
    <n v="2"/>
    <s v="S134"/>
    <x v="1"/>
    <s v="50014655"/>
    <n v="45506"/>
    <m/>
    <m/>
    <m/>
    <m/>
    <m/>
    <m/>
  </r>
  <r>
    <s v="5030581"/>
    <m/>
    <s v="TV"/>
    <s v="AP20240902"/>
    <x v="1"/>
    <d v="2024-09-02T00:00:00"/>
    <s v="Consultancy exp. for the month of August-24, against invoice no :- 2024-25/SM/023, Dated :- 02/09/2024 S134 50014719"/>
    <n v="180000"/>
    <n v="0"/>
    <n v="180000"/>
    <n v="185494"/>
    <s v="AP"/>
    <n v="10044258"/>
    <n v="4"/>
    <s v="S134"/>
    <x v="1"/>
    <s v="50014719"/>
    <n v="45537"/>
    <m/>
    <m/>
    <m/>
    <m/>
    <m/>
    <m/>
  </r>
  <r>
    <s v="5030581"/>
    <m/>
    <s v="JV"/>
    <s v="8204"/>
    <x v="1"/>
    <d v="2024-09-30T00:00:00"/>
    <s v="Prepaid Expense booked (30th Sept)"/>
    <n v="0"/>
    <n v="224200"/>
    <n v="-224200"/>
    <n v="190832"/>
    <s v="GL"/>
    <n v="0"/>
    <n v="0"/>
    <m/>
    <x v="0"/>
    <m/>
    <m/>
    <m/>
    <m/>
    <m/>
    <m/>
    <m/>
    <m/>
  </r>
  <r>
    <s v="5030581"/>
    <m/>
    <s v="JV"/>
    <s v="8270"/>
    <x v="1"/>
    <d v="2024-09-30T00:00:00"/>
    <s v="Provision for 30th Sept created as per working"/>
    <n v="180000"/>
    <n v="0"/>
    <n v="180000"/>
    <n v="188228"/>
    <s v="GL"/>
    <n v="0"/>
    <n v="0"/>
    <m/>
    <x v="0"/>
    <m/>
    <m/>
    <m/>
    <m/>
    <m/>
    <m/>
    <m/>
    <m/>
  </r>
  <r>
    <s v="5030581"/>
    <m/>
    <s v="JV"/>
    <s v="8290"/>
    <x v="1"/>
    <d v="2024-09-30T00:00:00"/>
    <s v="Amex Credit card exp. amount transfer to Digital Marketing exp."/>
    <n v="37012.870000000003"/>
    <n v="0"/>
    <n v="37012.870000000003"/>
    <n v="189480"/>
    <s v="GL"/>
    <n v="0"/>
    <n v="0"/>
    <m/>
    <x v="0"/>
    <m/>
    <m/>
    <m/>
    <m/>
    <m/>
    <m/>
    <m/>
    <m/>
  </r>
  <r>
    <s v="5030581"/>
    <m/>
    <s v="TV"/>
    <s v="AP20241002"/>
    <x v="1"/>
    <d v="2024-10-02T00:00:00"/>
    <s v="Consultancy exp. for the month of September-24, against invoice no :- 2024-25/SM/027, Dated :- 02/10/2024 S134 50014780"/>
    <n v="180000"/>
    <n v="0"/>
    <n v="180000"/>
    <n v="188356"/>
    <s v="AP"/>
    <n v="10044458"/>
    <n v="2"/>
    <s v="S134"/>
    <x v="1"/>
    <s v="50014780"/>
    <n v="45567"/>
    <m/>
    <m/>
    <m/>
    <m/>
    <m/>
    <m/>
  </r>
  <r>
    <s v="5030581"/>
    <m/>
    <s v="TV"/>
    <s v="AP20241104"/>
    <x v="1"/>
    <d v="2024-11-04T00:00:00"/>
    <s v="Consultancy exp. for the month of October-24, against invoice no :- 2024-25/SM/032, Dated :- 04/11/2024 S134 50014871"/>
    <n v="180000"/>
    <n v="0"/>
    <n v="180000"/>
    <n v="189979"/>
    <s v="AP"/>
    <n v="10044685"/>
    <n v="2"/>
    <s v="S134"/>
    <x v="1"/>
    <s v="50014871"/>
    <n v="45600"/>
    <m/>
    <m/>
    <m/>
    <m/>
    <m/>
    <m/>
  </r>
  <r>
    <s v="5030581"/>
    <m/>
    <s v="TV"/>
    <s v="AP20241105"/>
    <x v="1"/>
    <d v="2024-11-05T00:00:00"/>
    <s v="Qnvert email marketing platform (1,00,000 email credits &amp; 50,000 email verification credits), against invoice no :- QNVT/24-25/0013, Dated :- 05/11/2024 Q001 50014867"/>
    <n v="41000"/>
    <n v="0"/>
    <n v="41000"/>
    <n v="189989"/>
    <s v="AP"/>
    <n v="10044677"/>
    <n v="2"/>
    <s v="Q001"/>
    <x v="3"/>
    <s v="50014867"/>
    <n v="45601"/>
    <m/>
    <m/>
    <m/>
    <m/>
    <m/>
    <m/>
  </r>
  <r>
    <s v="5030581"/>
    <m/>
    <s v="JV"/>
    <s v="8379"/>
    <x v="1"/>
    <d v="2024-11-30T00:00:00"/>
    <s v="Reversal of Provision (Nov 24) as per working"/>
    <n v="0"/>
    <n v="180000"/>
    <n v="-180000"/>
    <n v="190840"/>
    <s v="GL"/>
    <n v="0"/>
    <n v="0"/>
    <m/>
    <x v="0"/>
    <m/>
    <m/>
    <m/>
    <m/>
    <m/>
    <m/>
    <m/>
    <m/>
  </r>
  <r>
    <s v="5030581"/>
    <m/>
    <s v="JV"/>
    <s v="8380"/>
    <x v="1"/>
    <d v="2024-11-30T00:00:00"/>
    <s v="Provision Create for November 2024 (as per working)"/>
    <n v="180000"/>
    <n v="0"/>
    <n v="180000"/>
    <n v="190851"/>
    <s v="GL"/>
    <n v="0"/>
    <n v="0"/>
    <m/>
    <x v="0"/>
    <m/>
    <m/>
    <m/>
    <m/>
    <m/>
    <m/>
    <m/>
    <m/>
  </r>
  <r>
    <s v="5030581"/>
    <m/>
    <s v="JV"/>
    <s v="8381"/>
    <x v="1"/>
    <d v="2024-11-30T00:00:00"/>
    <s v="Expense amortized Nov 24 from Prepaid Expense"/>
    <n v="47200"/>
    <n v="0"/>
    <n v="47200"/>
    <n v="190860"/>
    <s v="GL"/>
    <n v="0"/>
    <n v="0"/>
    <m/>
    <x v="0"/>
    <m/>
    <m/>
    <m/>
    <m/>
    <m/>
    <m/>
    <m/>
    <m/>
  </r>
  <r>
    <s v="5030581"/>
    <m/>
    <s v="TV"/>
    <s v="AP20241204"/>
    <x v="1"/>
    <d v="2024-12-04T00:00:00"/>
    <s v="Consultancy exp. for the month of November-24, against invoice no :- 2024-25/SM/036, Dated :- 04/12/2024 S134 50014905"/>
    <n v="180000"/>
    <n v="0"/>
    <n v="180000"/>
    <n v="192569"/>
    <s v="AP"/>
    <n v="10044801"/>
    <n v="2"/>
    <s v="S134"/>
    <x v="1"/>
    <s v="50014905"/>
    <n v="45630"/>
    <m/>
    <m/>
    <m/>
    <m/>
    <m/>
    <m/>
  </r>
  <r>
    <s v="5030581"/>
    <m/>
    <s v="JV"/>
    <s v="8451"/>
    <x v="1"/>
    <d v="2024-12-31T00:00:00"/>
    <s v="Provision Reversed in Dec 2024"/>
    <n v="0"/>
    <n v="180000"/>
    <n v="-180000"/>
    <n v="192618"/>
    <s v="GL"/>
    <n v="0"/>
    <n v="0"/>
    <m/>
    <x v="0"/>
    <m/>
    <m/>
    <m/>
    <m/>
    <m/>
    <m/>
    <m/>
    <m/>
  </r>
  <r>
    <s v="5030581"/>
    <m/>
    <s v="JV"/>
    <s v="8452"/>
    <x v="1"/>
    <d v="2024-12-31T00:00:00"/>
    <s v="Prepaid Expense December 2024"/>
    <n v="20823"/>
    <n v="0"/>
    <n v="20823"/>
    <n v="192626"/>
    <s v="GL"/>
    <n v="0"/>
    <n v="0"/>
    <m/>
    <x v="0"/>
    <m/>
    <m/>
    <m/>
    <m/>
    <m/>
    <m/>
    <m/>
    <m/>
  </r>
  <r>
    <s v="5030581"/>
    <m/>
    <s v="TV"/>
    <s v="AP20250102"/>
    <x v="1"/>
    <d v="2025-01-02T00:00:00"/>
    <s v="Consultancy exp. for the month of December-24, against invoice no :- 2024-25/SM/038, Dated :- 02/01/2025 S134 50014996"/>
    <n v="180000"/>
    <n v="0"/>
    <n v="180000"/>
    <n v="193442"/>
    <s v="AP"/>
    <n v="10045083"/>
    <n v="4"/>
    <s v="S134"/>
    <x v="1"/>
    <s v="50014996"/>
    <n v="45659"/>
    <m/>
    <m/>
    <m/>
    <m/>
    <m/>
    <m/>
  </r>
  <r>
    <s v="5030581"/>
    <m/>
    <s v="JV"/>
    <s v="8598"/>
    <x v="1"/>
    <d v="2025-01-31T00:00:00"/>
    <s v="Prepaid Expense for Jan 25 as per working"/>
    <n v="20824"/>
    <n v="0"/>
    <n v="20824"/>
    <n v="193613"/>
    <s v="GL"/>
    <n v="0"/>
    <n v="0"/>
    <m/>
    <x v="0"/>
    <m/>
    <m/>
    <m/>
    <m/>
    <m/>
    <m/>
    <m/>
    <m/>
  </r>
  <r>
    <s v="5030581"/>
    <m/>
    <s v="JV"/>
    <s v="8601"/>
    <x v="1"/>
    <d v="2025-01-31T00:00:00"/>
    <s v="CC expense for sept booked"/>
    <n v="22359"/>
    <n v="0"/>
    <n v="22359"/>
    <n v="193624"/>
    <s v="GL"/>
    <n v="0"/>
    <n v="0"/>
    <m/>
    <x v="0"/>
    <m/>
    <m/>
    <m/>
    <m/>
    <m/>
    <m/>
    <m/>
    <m/>
  </r>
  <r>
    <s v="5030581"/>
    <m/>
    <s v="TV"/>
    <s v="AP20250203"/>
    <x v="1"/>
    <d v="2025-02-03T00:00:00"/>
    <s v="Consultancy exp. for the month of Jan-25, against invoice no :- 2024-25/SM/041, Dated :- 03/02/2025 S134 50015059"/>
    <n v="180000"/>
    <n v="0"/>
    <n v="180000"/>
    <n v="194094"/>
    <s v="AP"/>
    <n v="10045280"/>
    <n v="4"/>
    <s v="S134"/>
    <x v="1"/>
    <s v="50015059"/>
    <n v="45691"/>
    <m/>
    <m/>
    <m/>
    <m/>
    <m/>
    <m/>
  </r>
  <r>
    <s v="5030581"/>
    <m/>
    <s v="TV"/>
    <s v="AP20250303"/>
    <x v="1"/>
    <d v="2025-03-03T00:00:00"/>
    <s v="Consultancy exp. for the month of Feb-25, against invoice no :- 2024-25/SM/044, Dated :- 03/03/2025 S134 50015089"/>
    <n v="180000"/>
    <n v="0"/>
    <n v="180000"/>
    <n v="196431"/>
    <s v="AP"/>
    <n v="10045348"/>
    <n v="2"/>
    <s v="S134"/>
    <x v="1"/>
    <s v="50015089"/>
    <n v="45719"/>
    <m/>
    <m/>
    <m/>
    <m/>
    <m/>
    <m/>
  </r>
  <r>
    <s v="5030581"/>
    <m/>
    <s v="BV"/>
    <s v="8861"/>
    <x v="1"/>
    <d v="2025-03-06T00:00:00"/>
    <s v="Amex Credit Card Exp. Booked for the month of Jan-25"/>
    <n v="31700.74"/>
    <n v="0"/>
    <n v="31700.74"/>
    <n v="200676"/>
    <s v="GL"/>
    <n v="0"/>
    <n v="0"/>
    <m/>
    <x v="0"/>
    <m/>
    <m/>
    <m/>
    <m/>
    <m/>
    <m/>
    <m/>
    <m/>
  </r>
  <r>
    <s v="5030581"/>
    <m/>
    <s v="JV"/>
    <s v="8862"/>
    <x v="1"/>
    <d v="2025-03-06T00:00:00"/>
    <s v="Amex credit card exp. booked for the month of Feb-25"/>
    <n v="2478"/>
    <n v="0"/>
    <n v="2478"/>
    <n v="200679"/>
    <s v="GL"/>
    <n v="0"/>
    <n v="0"/>
    <m/>
    <x v="0"/>
    <m/>
    <m/>
    <m/>
    <m/>
    <m/>
    <m/>
    <m/>
    <m/>
  </r>
  <r>
    <s v="5030581"/>
    <m/>
    <s v="JV"/>
    <s v="8916"/>
    <x v="1"/>
    <d v="2025-03-12T00:00:00"/>
    <s v="HDFC S.krishnan Credit card exp. booked"/>
    <n v="8605.5499999999993"/>
    <n v="0"/>
    <n v="8605.5499999999993"/>
    <n v="200950"/>
    <s v="GL"/>
    <n v="0"/>
    <n v="0"/>
    <m/>
    <x v="0"/>
    <m/>
    <m/>
    <m/>
    <m/>
    <m/>
    <m/>
    <m/>
    <m/>
  </r>
  <r>
    <s v="5030581"/>
    <m/>
    <s v="JV"/>
    <s v="8867"/>
    <x v="1"/>
    <d v="2025-03-17T00:00:00"/>
    <s v="Credit card exp. booked for the month of Feb-25"/>
    <n v="10220.85"/>
    <n v="0"/>
    <n v="10220.85"/>
    <n v="200689"/>
    <s v="GL"/>
    <n v="0"/>
    <n v="0"/>
    <m/>
    <x v="0"/>
    <m/>
    <m/>
    <m/>
    <m/>
    <m/>
    <m/>
    <m/>
    <m/>
  </r>
  <r>
    <s v="5030581"/>
    <m/>
    <s v="JV"/>
    <s v="8744"/>
    <x v="1"/>
    <d v="2025-03-31T00:00:00"/>
    <s v="Provision (Shantanu Mukherji) - Digital marketing exp. for the month of March-25"/>
    <n v="180000"/>
    <n v="0"/>
    <n v="180000"/>
    <n v="197719"/>
    <s v="GL"/>
    <n v="0"/>
    <n v="0"/>
    <m/>
    <x v="1"/>
    <m/>
    <m/>
    <m/>
    <m/>
    <m/>
    <m/>
    <m/>
    <m/>
  </r>
  <r>
    <s v="5030581"/>
    <m/>
    <s v="JV"/>
    <s v="8840"/>
    <x v="1"/>
    <d v="2025-03-31T00:00:00"/>
    <s v="Expense booked as per working"/>
    <n v="41647"/>
    <n v="0"/>
    <n v="41647"/>
    <n v="200430"/>
    <s v="GL"/>
    <n v="0"/>
    <n v="0"/>
    <m/>
    <x v="0"/>
    <m/>
    <m/>
    <m/>
    <m/>
    <m/>
    <m/>
    <m/>
    <m/>
  </r>
  <r>
    <s v="5030581"/>
    <m/>
    <s v="JV"/>
    <s v="9074"/>
    <x v="1"/>
    <d v="2025-03-31T00:00:00"/>
    <s v="Qnvert prepaid expense booked"/>
    <n v="0"/>
    <n v="23917"/>
    <n v="-23917"/>
    <n v="203955"/>
    <s v="GL"/>
    <n v="0"/>
    <n v="0"/>
    <m/>
    <x v="0"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5">
  <r>
    <s v="5000614"/>
    <m/>
    <s v="TV"/>
    <s v="AP20230424"/>
    <x v="0"/>
    <d v="2023-04-24T00:00:00"/>
    <s v="Professional charges for certification work under FEMA (6 certificate), against invoice no :- MG/23/001, Dated :- 24/04/2023 G034 50013536"/>
    <n v="3300"/>
    <n v="0"/>
    <n v="3300"/>
    <n v="161289"/>
    <s v="AP"/>
    <n v="10040789"/>
    <n v="1"/>
    <s v="G034"/>
    <x v="0"/>
    <s v="50013536"/>
    <n v="45040"/>
    <m/>
    <m/>
    <m/>
    <m/>
    <m/>
    <m/>
  </r>
  <r>
    <s v="5000614"/>
    <m/>
    <s v="TV"/>
    <s v="AP20230428"/>
    <x v="0"/>
    <d v="2023-04-28T00:00:00"/>
    <s v="Professional charges or the month of April-23, against invoice no :- NBC/2023-24/138, Dated :- 28/04/2023 AS089 50013545"/>
    <n v="15000"/>
    <n v="0"/>
    <n v="15000"/>
    <n v="161315"/>
    <s v="AP"/>
    <n v="10040818"/>
    <n v="3"/>
    <s v="AS089"/>
    <x v="1"/>
    <s v="50013545"/>
    <n v="45044"/>
    <m/>
    <m/>
    <m/>
    <m/>
    <m/>
    <m/>
  </r>
  <r>
    <s v="5000614"/>
    <m/>
    <s v="TV"/>
    <s v="AP20230501"/>
    <x v="0"/>
    <d v="2023-05-01T00:00:00"/>
    <s v="Consultancy exp. for the period 01/04/2023 To A145 50013558"/>
    <n v="150000"/>
    <n v="0"/>
    <n v="150000"/>
    <n v="161542"/>
    <s v="AP"/>
    <n v="10040844"/>
    <n v="2"/>
    <s v="A145"/>
    <x v="2"/>
    <s v="50013558"/>
    <n v="45047"/>
    <m/>
    <m/>
    <m/>
    <m/>
    <m/>
    <m/>
  </r>
  <r>
    <s v="5000614"/>
    <m/>
    <s v="JV"/>
    <s v="7315"/>
    <x v="0"/>
    <d v="2023-05-08T00:00:00"/>
    <s v="Professional charges for incorporation of Nixotel Company , against invoice no :- NIXOSPL/01/2023, Dated :- 24/04/2023"/>
    <n v="0"/>
    <n v="5500"/>
    <n v="-5500"/>
    <n v="172854"/>
    <s v="GL"/>
    <n v="0"/>
    <n v="0"/>
    <m/>
    <x v="3"/>
    <m/>
    <m/>
    <m/>
    <m/>
    <m/>
    <m/>
    <m/>
    <m/>
  </r>
  <r>
    <s v="5000614"/>
    <m/>
    <s v="TV"/>
    <s v="AP20230508"/>
    <x v="0"/>
    <d v="2023-05-08T00:00:00"/>
    <s v="Professional charges for incorporation of Nixotel Company , against invoice no :- NIXOSPL/01/2023, Dated :- 24/04/2023 V024 50013591"/>
    <n v="5500"/>
    <n v="0"/>
    <n v="5500"/>
    <n v="162664"/>
    <s v="AP"/>
    <n v="10040948"/>
    <n v="1"/>
    <s v="V024"/>
    <x v="4"/>
    <s v="50013591"/>
    <n v="45054"/>
    <m/>
    <m/>
    <m/>
    <m/>
    <m/>
    <m/>
  </r>
  <r>
    <s v="5000614"/>
    <m/>
    <s v="TV"/>
    <s v="AP20230509"/>
    <x v="0"/>
    <d v="2023-05-09T00:00:00"/>
    <s v="Consultancy exp. for the month of April-23, against invoice no :- RK/2023-24/006, Dated :- 09/05/2023 R014 50013588"/>
    <n v="250000"/>
    <n v="0"/>
    <n v="250000"/>
    <n v="162104"/>
    <s v="AP"/>
    <n v="10040942"/>
    <n v="4"/>
    <s v="R014"/>
    <x v="5"/>
    <s v="50013588"/>
    <n v="45055"/>
    <m/>
    <m/>
    <m/>
    <m/>
    <m/>
    <m/>
  </r>
  <r>
    <s v="5000614"/>
    <m/>
    <s v="TV"/>
    <s v="AP20230528"/>
    <x v="0"/>
    <d v="2023-05-28T00:00:00"/>
    <s v="Professional charges for the month of May-23, against invoice no :- NBC/2023-24/342, Dated :- 28/05/2023 AS089 50013605"/>
    <n v="15000"/>
    <n v="0"/>
    <n v="15000"/>
    <n v="162726"/>
    <s v="AP"/>
    <n v="10040984"/>
    <n v="3"/>
    <s v="AS089"/>
    <x v="1"/>
    <s v="50013605"/>
    <n v="45074"/>
    <m/>
    <m/>
    <m/>
    <m/>
    <m/>
    <m/>
  </r>
  <r>
    <s v="5000614"/>
    <m/>
    <s v="TV"/>
    <s v="AP20230601"/>
    <x v="0"/>
    <d v="2023-06-01T00:00:00"/>
    <s v="Consultancy exp. for the period 01/05/2023 To 31/05/2023, against invoice no :- AS/UAE/013, Dated :- 01/06/2023 A145 50013618"/>
    <n v="150000"/>
    <n v="0"/>
    <n v="150000"/>
    <n v="163759"/>
    <s v="AP"/>
    <n v="10041014"/>
    <n v="2"/>
    <s v="A145"/>
    <x v="2"/>
    <s v="50013618"/>
    <n v="45078"/>
    <m/>
    <m/>
    <m/>
    <m/>
    <m/>
    <m/>
  </r>
  <r>
    <s v="5000614"/>
    <m/>
    <s v="TV"/>
    <s v="AP20230612"/>
    <x v="0"/>
    <d v="2023-06-12T00:00:00"/>
    <s v="Consultancy exp. for the month of May-23, against invoice no :- RK/2023-24/008, Dated :- 12/06/2023 R014 50013655"/>
    <n v="250000"/>
    <n v="0"/>
    <n v="250000"/>
    <n v="163878"/>
    <s v="AP"/>
    <n v="10041124"/>
    <n v="4"/>
    <s v="R014"/>
    <x v="5"/>
    <s v="50013655"/>
    <n v="45089"/>
    <m/>
    <m/>
    <m/>
    <m/>
    <m/>
    <m/>
  </r>
  <r>
    <s v="5000614"/>
    <m/>
    <s v="JV"/>
    <s v="7494"/>
    <x v="0"/>
    <d v="2023-06-21T00:00:00"/>
    <s v="Professional Tax ledger wrongly debit, Dated :- 21/06/2023"/>
    <n v="0"/>
    <n v="2500"/>
    <n v="-2500"/>
    <n v="175382"/>
    <s v="GL"/>
    <n v="0"/>
    <n v="0"/>
    <m/>
    <x v="3"/>
    <m/>
    <m/>
    <m/>
    <m/>
    <m/>
    <m/>
    <m/>
    <m/>
  </r>
  <r>
    <s v="5000614"/>
    <m/>
    <s v="TV"/>
    <s v="AP20230621"/>
    <x v="0"/>
    <d v="2023-06-21T00:00:00"/>
    <s v="Filling fee of form No. INC-22 for Nixotel Software Pvt.Ltd., against invoice no:- RK/2023-24/009, Dated :- 21/06/2023 R014 50013670"/>
    <n v="2500"/>
    <n v="0"/>
    <n v="2500"/>
    <n v="164305"/>
    <s v="AP"/>
    <n v="10041168"/>
    <n v="1"/>
    <s v="R014"/>
    <x v="5"/>
    <s v="50013670"/>
    <n v="45098"/>
    <m/>
    <m/>
    <m/>
    <m/>
    <m/>
    <m/>
  </r>
  <r>
    <s v="5000614"/>
    <m/>
    <s v="TV"/>
    <s v="AP20230629"/>
    <x v="0"/>
    <d v="2023-06-29T00:00:00"/>
    <s v="Professional charges for the month of June-23 , against invoice no :- NBC/2023-24/575, Dated :- 29/06/2023 AS089 50013666"/>
    <n v="15000"/>
    <n v="0"/>
    <n v="15000"/>
    <n v="163954"/>
    <s v="AP"/>
    <n v="10041159"/>
    <n v="3"/>
    <s v="AS089"/>
    <x v="1"/>
    <s v="50013666"/>
    <n v="45106"/>
    <m/>
    <m/>
    <m/>
    <m/>
    <m/>
    <m/>
  </r>
  <r>
    <s v="5000614"/>
    <m/>
    <s v="TV"/>
    <s v="AP20230701"/>
    <x v="0"/>
    <d v="2023-07-01T00:00:00"/>
    <s v="Professional &amp; Legal charges for Gratuity Valuation for the FY 2022-23, against invoice no :- STAC/23-24/238, Dated :- 01/06/2023 S150 50013750"/>
    <n v="4000"/>
    <n v="0"/>
    <n v="4000"/>
    <n v="166233"/>
    <s v="AP"/>
    <n v="10041392"/>
    <n v="2"/>
    <s v="S150"/>
    <x v="6"/>
    <s v="50013750"/>
    <n v="45108"/>
    <m/>
    <m/>
    <m/>
    <m/>
    <m/>
    <m/>
  </r>
  <r>
    <s v="5000614"/>
    <m/>
    <s v="TV"/>
    <s v="AP20230704"/>
    <x v="0"/>
    <d v="2023-07-04T00:00:00"/>
    <s v="Consultancy payment to Gaurav Sachdeva , against invoice no :- 01, Dated :- 04/07/2023 G048 50013738"/>
    <n v="45000"/>
    <n v="0"/>
    <n v="45000"/>
    <n v="166066"/>
    <s v="AP"/>
    <n v="10041365"/>
    <n v="3"/>
    <s v="G048"/>
    <x v="7"/>
    <s v="50013738"/>
    <n v="45111"/>
    <m/>
    <m/>
    <m/>
    <m/>
    <m/>
    <m/>
  </r>
  <r>
    <s v="5000614"/>
    <m/>
    <s v="TV"/>
    <s v="AP20230710"/>
    <x v="0"/>
    <d v="2023-07-10T00:00:00"/>
    <s v="Professional consultancy exp. for the period 01/04/2023 To 30/06/2023, against invoice no :- 080, Dated :- 25/06/2023 B002 50013698"/>
    <n v="9000"/>
    <n v="0"/>
    <n v="9000"/>
    <n v="165601"/>
    <s v="AP"/>
    <n v="10041232"/>
    <n v="1"/>
    <s v="B002"/>
    <x v="8"/>
    <s v="50013698"/>
    <n v="45117"/>
    <m/>
    <m/>
    <m/>
    <m/>
    <m/>
    <m/>
  </r>
  <r>
    <s v="5000614"/>
    <m/>
    <s v="TV"/>
    <s v="AP20230719"/>
    <x v="0"/>
    <d v="2023-07-19T00:00:00"/>
    <s v="Consultancy exp. for the period 01/06/2023 To 30/06/2023, against invoice no :- RK/2023-24/011, Dated :- 19/07/2023 R014 50013729"/>
    <n v="250000"/>
    <n v="0"/>
    <n v="250000"/>
    <n v="166101"/>
    <s v="AP"/>
    <n v="10041322"/>
    <n v="3"/>
    <s v="R014"/>
    <x v="5"/>
    <s v="50013729"/>
    <n v="45126"/>
    <m/>
    <m/>
    <m/>
    <m/>
    <m/>
    <m/>
  </r>
  <r>
    <s v="5000614"/>
    <m/>
    <s v="TV"/>
    <s v="AP20230729"/>
    <x v="0"/>
    <d v="2023-07-29T00:00:00"/>
    <s v="Professional charges for the month of July-23, against invoice no :- NBC/2023-24/852, Dated :- 29/07/2023 AS089 50013752"/>
    <n v="15000"/>
    <n v="0"/>
    <n v="15000"/>
    <n v="166249"/>
    <s v="AP"/>
    <n v="10041397"/>
    <n v="3"/>
    <s v="AS089"/>
    <x v="1"/>
    <s v="50013752"/>
    <n v="45136"/>
    <m/>
    <m/>
    <m/>
    <m/>
    <m/>
    <m/>
  </r>
  <r>
    <s v="5000614"/>
    <m/>
    <s v="TV"/>
    <s v="AP20230814"/>
    <x v="0"/>
    <d v="2023-08-14T00:00:00"/>
    <s v="Professional charges for cost analysis of land &amp; structure - 511 office, against invoice no :- CA/291/23-24, Dated :- 14/08/2023 C043 50013771"/>
    <n v="10000"/>
    <n v="0"/>
    <n v="10000"/>
    <n v="166720"/>
    <s v="AP"/>
    <n v="10041437"/>
    <n v="1"/>
    <s v="C043"/>
    <x v="9"/>
    <s v="50013771"/>
    <n v="45152"/>
    <m/>
    <m/>
    <m/>
    <m/>
    <m/>
    <m/>
  </r>
  <r>
    <s v="5000614"/>
    <m/>
    <s v="TV"/>
    <s v="AP20230819"/>
    <x v="0"/>
    <d v="2023-08-19T00:00:00"/>
    <s v="Consultancy exp. for the period 01/07/2023 To 31/07/2023 , against Invoice no :- RK/2023-24/012, Dated :- 19/08/2023 R014 50013779"/>
    <n v="250000"/>
    <n v="0"/>
    <n v="250000"/>
    <n v="167649"/>
    <s v="AP"/>
    <n v="10041453"/>
    <n v="3"/>
    <s v="R014"/>
    <x v="5"/>
    <s v="50013779"/>
    <n v="45157"/>
    <m/>
    <m/>
    <m/>
    <m/>
    <m/>
    <m/>
  </r>
  <r>
    <s v="5000614"/>
    <m/>
    <s v="TV"/>
    <s v="AP20230823"/>
    <x v="0"/>
    <d v="2023-08-23T00:00:00"/>
    <s v="Bangladesh business visa for Santam Sengupta, against invoice no :- DEL4552285, Dated :- 23/08/2023 J020 50013798"/>
    <n v="500"/>
    <n v="0"/>
    <n v="500"/>
    <n v="167665"/>
    <s v="AP"/>
    <n v="10041527"/>
    <n v="2"/>
    <s v="J020"/>
    <x v="10"/>
    <s v="50013798"/>
    <n v="45161"/>
    <m/>
    <m/>
    <m/>
    <m/>
    <m/>
    <m/>
  </r>
  <r>
    <s v="5000614"/>
    <m/>
    <s v="TV"/>
    <s v="AP20230908"/>
    <x v="0"/>
    <d v="2023-09-08T00:00:00"/>
    <s v="Business valuation value of each equity shares of the company as on August23 , against no :- 2023-24/GST/07, Dated :- 08/09/2023 M075 50013838"/>
    <n v="50000"/>
    <n v="0"/>
    <n v="50000"/>
    <n v="168345"/>
    <s v="AP"/>
    <n v="10041659"/>
    <n v="4"/>
    <s v="M075"/>
    <x v="11"/>
    <s v="50013838"/>
    <n v="45177"/>
    <m/>
    <m/>
    <m/>
    <m/>
    <m/>
    <m/>
  </r>
  <r>
    <s v="5000614"/>
    <m/>
    <s v="TV"/>
    <s v="AP20230918"/>
    <x v="0"/>
    <d v="2023-09-18T00:00:00"/>
    <s v="Consultancy exp. for the month of August-23, against invoice no :- RK/2023-24/015, Dated :- 18/09/2023 R014 50013843"/>
    <n v="250000"/>
    <n v="0"/>
    <n v="250000"/>
    <n v="168399"/>
    <s v="AP"/>
    <n v="10041670"/>
    <n v="3"/>
    <s v="R014"/>
    <x v="5"/>
    <s v="50013843"/>
    <n v="45187"/>
    <m/>
    <m/>
    <m/>
    <m/>
    <m/>
    <m/>
  </r>
  <r>
    <s v="5000614"/>
    <m/>
    <s v="TV"/>
    <s v="AP20230929"/>
    <x v="0"/>
    <d v="2023-09-29T00:00:00"/>
    <s v="Professional &amp; legal charges for the the month of August-23, against invoice no :- AS089 50013862"/>
    <n v="15000"/>
    <n v="0"/>
    <n v="15000"/>
    <n v="168774"/>
    <s v="AP"/>
    <n v="10041726"/>
    <n v="3"/>
    <s v="AS089"/>
    <x v="1"/>
    <s v="50013862"/>
    <n v="45198"/>
    <m/>
    <m/>
    <m/>
    <m/>
    <m/>
    <m/>
  </r>
  <r>
    <s v="5000614"/>
    <m/>
    <s v="TV"/>
    <s v="AP20230930"/>
    <x v="0"/>
    <d v="2023-09-30T00:00:00"/>
    <s v="Professional charges for the month of Sept-23, against invoice no :- NBCE/2023-24/477, Dated :- 30/09/2023 AS089 50013863"/>
    <n v="15000"/>
    <n v="0"/>
    <n v="15000"/>
    <n v="168780"/>
    <s v="AP"/>
    <n v="10041733"/>
    <n v="3"/>
    <s v="AS089"/>
    <x v="1"/>
    <s v="50013863"/>
    <n v="45199"/>
    <m/>
    <m/>
    <m/>
    <m/>
    <m/>
    <m/>
  </r>
  <r>
    <s v="5000614"/>
    <m/>
    <s v="TV"/>
    <s v="AP20231001"/>
    <x v="0"/>
    <d v="2023-10-01T00:00:00"/>
    <s v="Consultancy exp. for the period 01/09/2023 To 30/09/2023, against invoice no :- JVS/23-24/IN06, Dated :- 01/10/2023 J005 50013872"/>
    <n v="80000"/>
    <n v="0"/>
    <n v="80000"/>
    <n v="170015"/>
    <s v="AP"/>
    <n v="10041770"/>
    <n v="2"/>
    <s v="J005"/>
    <x v="12"/>
    <s v="50013872"/>
    <n v="45200"/>
    <m/>
    <m/>
    <m/>
    <m/>
    <m/>
    <m/>
  </r>
  <r>
    <s v="5000614"/>
    <m/>
    <s v="TV"/>
    <s v="AP20231001"/>
    <x v="0"/>
    <d v="2023-10-01T00:00:00"/>
    <s v="Consultancy exp. for the period 01/09/2023 To 30/09/2023, against invoice no :- AB/18-2023, Dated :- 01/10/2023 A106 50013877"/>
    <n v="45000"/>
    <n v="0"/>
    <n v="45000"/>
    <n v="170016"/>
    <s v="AP"/>
    <n v="10041786"/>
    <n v="2"/>
    <s v="A106"/>
    <x v="13"/>
    <s v="50013877"/>
    <n v="45200"/>
    <m/>
    <m/>
    <m/>
    <m/>
    <m/>
    <m/>
  </r>
  <r>
    <s v="5000614"/>
    <m/>
    <s v="TV"/>
    <s v="AP20231006"/>
    <x v="0"/>
    <d v="2023-10-06T00:00:00"/>
    <s v="Professional consultancy exp. for filling forms (MGT-14,SH9,SH8,SH11) , against invoice no :- AR/2023-24/01,Dated :- 06/10/2023 A153 50013925"/>
    <n v="25000"/>
    <n v="0"/>
    <n v="25000"/>
    <n v="170093"/>
    <s v="AP"/>
    <n v="10041915"/>
    <n v="3"/>
    <s v="A153"/>
    <x v="14"/>
    <s v="50013925"/>
    <n v="45205"/>
    <m/>
    <m/>
    <m/>
    <m/>
    <m/>
    <m/>
  </r>
  <r>
    <s v="5000614"/>
    <m/>
    <s v="TV"/>
    <s v="AP20231010"/>
    <x v="0"/>
    <d v="2023-10-10T00:00:00"/>
    <s v="Professional consultancy exp. for the month of Sept-23, against invoice no :-  AR/2023-24/02, Dated :- 10/10/2023 A153 50013931"/>
    <n v="12500"/>
    <n v="0"/>
    <n v="12500"/>
    <n v="170127"/>
    <s v="AP"/>
    <n v="10041927"/>
    <n v="2"/>
    <s v="A153"/>
    <x v="14"/>
    <s v="50013931"/>
    <n v="45209"/>
    <m/>
    <m/>
    <m/>
    <m/>
    <m/>
    <m/>
  </r>
  <r>
    <s v="5000614"/>
    <m/>
    <s v="TV"/>
    <s v="AP20231019"/>
    <x v="0"/>
    <d v="2023-10-19T00:00:00"/>
    <s v="Consultancy exp. for the month of September-23, against invoice no :- RK/2023-24/016, Dated :- 12/10/2023 R014 50013923"/>
    <n v="250000"/>
    <n v="0"/>
    <n v="250000"/>
    <n v="170214"/>
    <s v="AP"/>
    <n v="10041911"/>
    <n v="3"/>
    <s v="R014"/>
    <x v="5"/>
    <s v="50013923"/>
    <n v="45218"/>
    <m/>
    <m/>
    <m/>
    <m/>
    <m/>
    <m/>
  </r>
  <r>
    <s v="5000614"/>
    <m/>
    <s v="TV"/>
    <s v="AP20231020"/>
    <x v="0"/>
    <d v="2023-10-20T00:00:00"/>
    <s v="Professional consultancy exp. for the period July-23 to Sept-23, against invoice no :- 085, Dated :- 20/09/2023 B002 50013924"/>
    <n v="9000"/>
    <n v="0"/>
    <n v="9000"/>
    <n v="170224"/>
    <s v="AP"/>
    <n v="10041913"/>
    <n v="1"/>
    <s v="B002"/>
    <x v="8"/>
    <s v="50013924"/>
    <n v="45219"/>
    <m/>
    <m/>
    <m/>
    <m/>
    <m/>
    <m/>
  </r>
  <r>
    <s v="5000614"/>
    <m/>
    <s v="TV"/>
    <s v="AP20231101"/>
    <x v="0"/>
    <d v="2023-11-01T00:00:00"/>
    <s v="Professional charges for the month of Oct-23 &amp; filling fee (DPT-3,DIR-12,MGT-14,MGT-7 &amp; etc., against invoice no :- AR/2023-24/03, Dated :- 01/11/2023 A153 50013956"/>
    <n v="12500"/>
    <n v="0"/>
    <n v="12500"/>
    <n v="171269"/>
    <s v="AP"/>
    <n v="10042013"/>
    <n v="2"/>
    <s v="A153"/>
    <x v="14"/>
    <s v="50013956"/>
    <n v="45231"/>
    <m/>
    <m/>
    <m/>
    <m/>
    <m/>
    <m/>
  </r>
  <r>
    <s v="5000614"/>
    <m/>
    <s v="TV"/>
    <s v="AP20231120"/>
    <x v="0"/>
    <d v="2023-11-20T00:00:00"/>
    <s v="Consultancy exp. for the month of October-23, against Invoice no :- RK/2023-24/021, Dated :- 06/11/2023 R014 50013993"/>
    <n v="250000"/>
    <n v="0"/>
    <n v="250000"/>
    <n v="171462"/>
    <s v="AP"/>
    <n v="10042128"/>
    <n v="2"/>
    <s v="R014"/>
    <x v="5"/>
    <s v="50013993"/>
    <n v="45250"/>
    <m/>
    <m/>
    <m/>
    <m/>
    <m/>
    <m/>
  </r>
  <r>
    <s v="5000614"/>
    <m/>
    <s v="TV"/>
    <s v="AP20231121"/>
    <x v="0"/>
    <d v="2023-11-21T00:00:00"/>
    <s v="Professional charges for the month of October-23, against invoice no :- NBCE/2023-24/728, Dated :- 28/10/2023 AS089 50013990"/>
    <n v="15000"/>
    <n v="0"/>
    <n v="15000"/>
    <n v="171490"/>
    <s v="AP"/>
    <n v="10042121"/>
    <n v="3"/>
    <s v="AS089"/>
    <x v="1"/>
    <s v="50013990"/>
    <n v="45251"/>
    <m/>
    <m/>
    <m/>
    <m/>
    <m/>
    <m/>
  </r>
  <r>
    <s v="5000614"/>
    <m/>
    <s v="TV"/>
    <s v="AP20231128"/>
    <x v="0"/>
    <d v="2023-11-28T00:00:00"/>
    <s v="Professional charges for the month of November-23, against invoice no :- NBC/2023-24/1074, Dated :- 28/11/2023 AS089 50014033"/>
    <n v="15000"/>
    <n v="0"/>
    <n v="15000"/>
    <n v="172504"/>
    <s v="AP"/>
    <n v="10042259"/>
    <n v="3"/>
    <s v="AS089"/>
    <x v="1"/>
    <s v="50014033"/>
    <n v="45258"/>
    <m/>
    <m/>
    <m/>
    <m/>
    <m/>
    <m/>
  </r>
  <r>
    <s v="5000614"/>
    <m/>
    <s v="TV"/>
    <s v="AP20231129"/>
    <x v="0"/>
    <d v="2023-11-29T00:00:00"/>
    <s v="Consultancy exp. for the period 01/06/2023 To 30/11/2023 , against invoice no :- AS/UAE/015, Dated :- 29/11/2023 A145 50014030"/>
    <n v="900000"/>
    <n v="0"/>
    <n v="900000"/>
    <n v="171559"/>
    <s v="AP"/>
    <n v="10042249"/>
    <n v="2"/>
    <s v="A145"/>
    <x v="2"/>
    <s v="50014030"/>
    <n v="45259"/>
    <m/>
    <m/>
    <m/>
    <m/>
    <m/>
    <m/>
  </r>
  <r>
    <s v="5000614"/>
    <m/>
    <s v="TV"/>
    <s v="AP20231204"/>
    <x v="0"/>
    <d v="2023-12-04T00:00:00"/>
    <s v="Commission payable for the VIC Hotel Ltd. for the period 01/05/2023 To 30/04/2024, against invoice no :- 236, Dated :- 04/12/2023 (USD 1999.90 @84.30) R047 50014111"/>
    <n v="168592"/>
    <n v="0"/>
    <n v="168592"/>
    <n v="173335"/>
    <s v="AP"/>
    <n v="10042475"/>
    <n v="2"/>
    <s v="R047"/>
    <x v="15"/>
    <s v="50014111"/>
    <n v="45264"/>
    <m/>
    <m/>
    <m/>
    <m/>
    <m/>
    <m/>
  </r>
  <r>
    <s v="5000614"/>
    <m/>
    <s v="TV"/>
    <s v="AP20231211"/>
    <x v="0"/>
    <d v="2023-12-11T00:00:00"/>
    <s v="Consultancy exp. for the month of November-23, against invoice no :- RK/2023-24/024, Dated :- 11/12/2023 R014 50014048"/>
    <n v="250000"/>
    <n v="0"/>
    <n v="250000"/>
    <n v="172834"/>
    <s v="AP"/>
    <n v="10042303"/>
    <n v="3"/>
    <s v="R014"/>
    <x v="5"/>
    <s v="50014048"/>
    <n v="45271"/>
    <m/>
    <m/>
    <m/>
    <m/>
    <m/>
    <m/>
  </r>
  <r>
    <s v="5000614"/>
    <m/>
    <s v="TV"/>
    <s v="AP20231211"/>
    <x v="0"/>
    <d v="2023-12-11T00:00:00"/>
    <s v="Professional charges for the period 01/11/2023 To 30/11/2023, against invoice no :- AR/2023-24/04, Dated :- 11/12/2023 A153 50014069"/>
    <n v="12500"/>
    <n v="0"/>
    <n v="12500"/>
    <n v="172835"/>
    <s v="AP"/>
    <n v="10042362"/>
    <n v="2"/>
    <s v="A153"/>
    <x v="14"/>
    <s v="50014069"/>
    <n v="45271"/>
    <m/>
    <m/>
    <m/>
    <m/>
    <m/>
    <m/>
  </r>
  <r>
    <s v="5000614"/>
    <m/>
    <s v="TV"/>
    <s v="AP20231212"/>
    <x v="0"/>
    <d v="2023-12-12T00:00:00"/>
    <s v="Professional charges for tax audit &amp; transfer pricing certification for the FY 2022-23, against invoice no :- JSK/23-24/38, Dated :- 22/11/2023 J007 50014054"/>
    <n v="35000"/>
    <n v="0"/>
    <n v="35000"/>
    <n v="172849"/>
    <s v="AP"/>
    <n v="10042317"/>
    <n v="4"/>
    <s v="J007"/>
    <x v="16"/>
    <s v="50014054"/>
    <n v="45272"/>
    <m/>
    <m/>
    <m/>
    <m/>
    <m/>
    <m/>
  </r>
  <r>
    <s v="5000614"/>
    <m/>
    <s v="TV"/>
    <s v="AP20231218"/>
    <x v="0"/>
    <d v="2023-12-18T00:00:00"/>
    <s v="Professional fee for filling GST R1&amp; GST 3B for the month of Aug-23 &amp; Sept-23, against invoice no :- GKC/23-/1114, Dated :- 18/12/2023 G045 50014096"/>
    <n v="11667"/>
    <n v="0"/>
    <n v="11667"/>
    <n v="173385"/>
    <s v="AP"/>
    <n v="10042436"/>
    <n v="4"/>
    <s v="G045"/>
    <x v="17"/>
    <s v="50014096"/>
    <n v="45278"/>
    <m/>
    <m/>
    <m/>
    <m/>
    <m/>
    <m/>
  </r>
  <r>
    <s v="5000614"/>
    <m/>
    <s v="TV"/>
    <s v="AP20231228"/>
    <x v="0"/>
    <d v="2023-12-28T00:00:00"/>
    <s v="Professional charges for the month of December-23, against invoice no :- NBC/2023-24/1358, Dated :- 28/12/2023 AS089 50014101"/>
    <n v="15000"/>
    <n v="0"/>
    <n v="15000"/>
    <n v="173479"/>
    <s v="AP"/>
    <n v="10042450"/>
    <n v="3"/>
    <s v="AS089"/>
    <x v="1"/>
    <s v="50014101"/>
    <n v="45288"/>
    <m/>
    <m/>
    <m/>
    <m/>
    <m/>
    <m/>
  </r>
  <r>
    <s v="5000614"/>
    <m/>
    <s v="TV"/>
    <s v="AP20240101"/>
    <x v="0"/>
    <d v="2024-01-01T00:00:00"/>
    <s v="Consultancy exp. for the period 01/12/2023 To 31/12/2023, against invoice no :- AS/UAE/016, Dated :- 01/01/2024 A145 50014119"/>
    <n v="150000"/>
    <n v="0"/>
    <n v="150000"/>
    <n v="173881"/>
    <s v="AP"/>
    <n v="10042507"/>
    <n v="2"/>
    <s v="A145"/>
    <x v="2"/>
    <s v="50014119"/>
    <n v="45292"/>
    <m/>
    <m/>
    <m/>
    <m/>
    <m/>
    <m/>
  </r>
  <r>
    <s v="5000614"/>
    <m/>
    <s v="TV"/>
    <s v="AP20240102"/>
    <x v="0"/>
    <d v="2024-01-02T00:00:00"/>
    <s v="Consultancy exp. for the month of December-23, against invoice no :- RK/2023-24/028, Dated :- 02/01/2024 R014 50014122"/>
    <n v="250000"/>
    <n v="0"/>
    <n v="250000"/>
    <n v="173903"/>
    <s v="AP"/>
    <n v="10042513"/>
    <n v="3"/>
    <s v="R014"/>
    <x v="5"/>
    <s v="50014122"/>
    <n v="45293"/>
    <m/>
    <m/>
    <m/>
    <m/>
    <m/>
    <m/>
  </r>
  <r>
    <s v="5000614"/>
    <m/>
    <s v="TV"/>
    <s v="AP20240108"/>
    <x v="0"/>
    <d v="2024-01-08T00:00:00"/>
    <s v="Professional charges for the period 01/12/2023 To 31/12/2023, against invoice no :- AR/2023-24/08, Dated :- 08/01/2024 A153 50014145"/>
    <n v="12500"/>
    <n v="0"/>
    <n v="12500"/>
    <n v="173937"/>
    <s v="AP"/>
    <n v="10042576"/>
    <n v="2"/>
    <s v="A153"/>
    <x v="14"/>
    <s v="50014145"/>
    <n v="45299"/>
    <m/>
    <m/>
    <m/>
    <m/>
    <m/>
    <m/>
  </r>
  <r>
    <s v="5000614"/>
    <m/>
    <s v="TV"/>
    <s v="AP20240116"/>
    <x v="0"/>
    <d v="2024-01-16T00:00:00"/>
    <s v="Professional fee for assist in filing of annual GST Return R-9 for the FY 2022-23, against invoice no :- GKC/23/1125, Dated :- 10/01/2024 G045 50014147"/>
    <n v="32500"/>
    <n v="0"/>
    <n v="32500"/>
    <n v="174056"/>
    <s v="AP"/>
    <n v="10042580"/>
    <n v="4"/>
    <s v="G045"/>
    <x v="17"/>
    <s v="50014147"/>
    <n v="45307"/>
    <m/>
    <m/>
    <m/>
    <m/>
    <m/>
    <m/>
  </r>
  <r>
    <s v="5000614"/>
    <m/>
    <s v="TV"/>
    <s v="AP20240116"/>
    <x v="0"/>
    <d v="2024-01-16T00:00:00"/>
    <s v="Professional charges for filing GST returm for the period OCt23 To Dec23 , against invoice no :- G045 50014160"/>
    <n v="17500"/>
    <n v="0"/>
    <n v="17500"/>
    <n v="174057"/>
    <s v="AP"/>
    <n v="10042624"/>
    <n v="4"/>
    <s v="G045"/>
    <x v="17"/>
    <s v="50014160"/>
    <n v="45307"/>
    <m/>
    <m/>
    <m/>
    <m/>
    <m/>
    <m/>
  </r>
  <r>
    <s v="5000614"/>
    <m/>
    <s v="TV"/>
    <s v="AP20240118"/>
    <x v="0"/>
    <d v="2024-01-18T00:00:00"/>
    <s v="Professional charges for the period Oct-Dec23, against invoice no :- 092, Dated :- 26/12/2023 B002 50014163"/>
    <n v="9000"/>
    <n v="0"/>
    <n v="9000"/>
    <n v="174087"/>
    <s v="AP"/>
    <n v="10042630"/>
    <n v="1"/>
    <s v="B002"/>
    <x v="8"/>
    <s v="50014163"/>
    <n v="45309"/>
    <m/>
    <m/>
    <m/>
    <m/>
    <m/>
    <m/>
  </r>
  <r>
    <s v="5000614"/>
    <m/>
    <s v="TV"/>
    <s v="AP20240129"/>
    <x v="0"/>
    <d v="2024-01-29T00:00:00"/>
    <s v="Professional fee for registered 4 trademark (Prologic First,Mycloud,Web Prol&quot;IFIC &amp; Touche), Dated :- 29/01/2024 S133 50014171"/>
    <n v="12000"/>
    <n v="0"/>
    <n v="12000"/>
    <n v="174146"/>
    <s v="AP"/>
    <n v="10042654"/>
    <n v="2"/>
    <s v="S133"/>
    <x v="18"/>
    <s v="50014171"/>
    <n v="45320"/>
    <m/>
    <m/>
    <m/>
    <m/>
    <m/>
    <m/>
  </r>
  <r>
    <s v="5000614"/>
    <m/>
    <s v="TV"/>
    <s v="AP20240129"/>
    <x v="0"/>
    <d v="2024-01-29T00:00:00"/>
    <s v="Professional charges for the month of Jan-24, against invoice no :- NBC/2023-24/1605, Dated :- 29/01/2024 AS089 50014204"/>
    <n v="15000"/>
    <n v="0"/>
    <n v="15000"/>
    <n v="175467"/>
    <s v="AP"/>
    <n v="10042746"/>
    <n v="3"/>
    <s v="AS089"/>
    <x v="1"/>
    <s v="50014204"/>
    <n v="45320"/>
    <m/>
    <m/>
    <m/>
    <m/>
    <m/>
    <m/>
  </r>
  <r>
    <s v="5000614"/>
    <m/>
    <s v="TV"/>
    <s v="AP20240201"/>
    <x v="0"/>
    <d v="2024-02-01T00:00:00"/>
    <s v="Consultancy exp. for the month of January-24, against invoice no :- AS/UAE/017, Dated :- 01/02/2024 A145 50014195"/>
    <n v="150000"/>
    <n v="0"/>
    <n v="150000"/>
    <n v="175491"/>
    <s v="AP"/>
    <n v="10042716"/>
    <n v="2"/>
    <s v="A145"/>
    <x v="2"/>
    <s v="50014195"/>
    <n v="45323"/>
    <m/>
    <m/>
    <m/>
    <m/>
    <m/>
    <m/>
  </r>
  <r>
    <s v="5000614"/>
    <m/>
    <s v="TV"/>
    <s v="AP20240207"/>
    <x v="0"/>
    <d v="2024-02-07T00:00:00"/>
    <s v="Consultancy exp. for the month of January-24, against invoice no :- RK/2023-24/030, Dated :- 07/02/2024 R014 50014207"/>
    <n v="250000"/>
    <n v="0"/>
    <n v="250000"/>
    <n v="176166"/>
    <s v="AP"/>
    <n v="10042754"/>
    <n v="3"/>
    <s v="R014"/>
    <x v="5"/>
    <s v="50014207"/>
    <n v="45329"/>
    <m/>
    <m/>
    <m/>
    <m/>
    <m/>
    <m/>
  </r>
  <r>
    <s v="5000614"/>
    <m/>
    <s v="TV"/>
    <s v="AP20240207"/>
    <x v="0"/>
    <d v="2024-02-07T00:00:00"/>
    <s v="Professional charges for certification work under FEMA for the FY 2017,19,20,21,22, against invoice no :- 2023-24/017, Dated :- 29/01/2024 G034 50014212"/>
    <n v="10750"/>
    <n v="0"/>
    <n v="10750"/>
    <n v="176167"/>
    <s v="AP"/>
    <n v="10042764"/>
    <n v="1"/>
    <s v="G034"/>
    <x v="0"/>
    <s v="50014212"/>
    <n v="45329"/>
    <m/>
    <m/>
    <m/>
    <m/>
    <m/>
    <m/>
  </r>
  <r>
    <s v="5000614"/>
    <m/>
    <s v="TV"/>
    <s v="AP20240209"/>
    <x v="0"/>
    <d v="2024-02-09T00:00:00"/>
    <s v="Consultancy exp. for the month of Jan-24, against invoice no :- AR/2023-24/09, Dated :- 09/02/2024 A153 50014236"/>
    <n v="12500"/>
    <n v="0"/>
    <n v="12500"/>
    <n v="176187"/>
    <s v="AP"/>
    <n v="10042832"/>
    <n v="2"/>
    <s v="A153"/>
    <x v="14"/>
    <s v="50014236"/>
    <n v="45331"/>
    <m/>
    <m/>
    <m/>
    <m/>
    <m/>
    <m/>
  </r>
  <r>
    <s v="5000614"/>
    <m/>
    <s v="TV"/>
    <s v="AP20240227"/>
    <x v="0"/>
    <d v="2024-02-27T00:00:00"/>
    <s v="Professional charges for the month of Feb-24, against invoice no :- AS089 50014267"/>
    <n v="15000"/>
    <n v="0"/>
    <n v="15000"/>
    <n v="176864"/>
    <s v="AP"/>
    <n v="10042918"/>
    <n v="3"/>
    <s v="AS089"/>
    <x v="1"/>
    <s v="50014267"/>
    <n v="45349"/>
    <m/>
    <m/>
    <m/>
    <m/>
    <m/>
    <m/>
  </r>
  <r>
    <s v="5000614"/>
    <m/>
    <s v="TV"/>
    <s v="AP20240228"/>
    <x v="0"/>
    <d v="2024-02-28T00:00:00"/>
    <s v="Professional charges for Mycloud trademark hearing , against invoice no :- 02, Dated :- 28/02/2024 S133 50014245"/>
    <n v="2000"/>
    <n v="0"/>
    <n v="2000"/>
    <n v="176356"/>
    <s v="AP"/>
    <n v="10042867"/>
    <n v="2"/>
    <s v="S133"/>
    <x v="18"/>
    <s v="50014245"/>
    <n v="45350"/>
    <m/>
    <m/>
    <m/>
    <m/>
    <m/>
    <m/>
  </r>
  <r>
    <s v="5000614"/>
    <m/>
    <s v="TV"/>
    <s v="AP20240302"/>
    <x v="0"/>
    <d v="2024-03-02T00:00:00"/>
    <s v="Consultancy exp. for the period 01/02/2024 to 29/02/2024, against invoice no :- AS/UAE/018, Dated :- 22/02/2024 A145 50014272"/>
    <n v="150000"/>
    <n v="0"/>
    <n v="150000"/>
    <n v="176983"/>
    <s v="AP"/>
    <n v="10042928"/>
    <n v="2"/>
    <s v="A145"/>
    <x v="2"/>
    <s v="50014272"/>
    <n v="45353"/>
    <m/>
    <m/>
    <m/>
    <m/>
    <m/>
    <m/>
  </r>
  <r>
    <s v="5000614"/>
    <m/>
    <s v="TV"/>
    <s v="AP20240305"/>
    <x v="0"/>
    <d v="2024-03-05T00:00:00"/>
    <s v="Consultancy exp. for the month of Feb-24, against invoice no :- AR/2023-24/10, Dated :- 05/03/2024 A153 50014283"/>
    <n v="12500"/>
    <n v="0"/>
    <n v="12500"/>
    <n v="177036"/>
    <s v="AP"/>
    <n v="10042971"/>
    <n v="2"/>
    <s v="A153"/>
    <x v="14"/>
    <s v="50014283"/>
    <n v="45356"/>
    <m/>
    <m/>
    <m/>
    <m/>
    <m/>
    <m/>
  </r>
  <r>
    <s v="5000614"/>
    <m/>
    <s v="TV"/>
    <s v="AP20240311"/>
    <x v="0"/>
    <d v="2024-03-11T00:00:00"/>
    <s v="Consultancy exp. for the month of Feb-24, against invoice no :- RK/2023-24/031, Dated :- 11/03/2024 R014 50014327"/>
    <n v="250000"/>
    <n v="0"/>
    <n v="250000"/>
    <n v="177098"/>
    <s v="AP"/>
    <n v="10043103"/>
    <n v="3"/>
    <s v="R014"/>
    <x v="5"/>
    <s v="50014327"/>
    <n v="45362"/>
    <m/>
    <m/>
    <m/>
    <m/>
    <m/>
    <m/>
  </r>
  <r>
    <s v="5000614"/>
    <m/>
    <s v="TV"/>
    <s v="AP20240321"/>
    <x v="0"/>
    <d v="2024-03-21T00:00:00"/>
    <s v="Professional charges for Touche trademark hearing, against invoice no :- 03, Dated :- 21/03/2024 S133 50014353"/>
    <n v="2000"/>
    <n v="0"/>
    <n v="2000"/>
    <n v="177201"/>
    <s v="AP"/>
    <n v="10043161"/>
    <n v="1"/>
    <s v="S133"/>
    <x v="18"/>
    <s v="50014353"/>
    <n v="45372"/>
    <m/>
    <m/>
    <m/>
    <m/>
    <m/>
    <m/>
  </r>
  <r>
    <s v="5000614"/>
    <m/>
    <s v="TV"/>
    <s v="AP20240322"/>
    <x v="0"/>
    <d v="2024-03-22T00:00:00"/>
    <s v="Consultancy exp. for the month of March-24, against invoice no :- AS/UAE/019, Dated :- 22/03/2024 A145 50014362"/>
    <n v="150000"/>
    <n v="0"/>
    <n v="150000"/>
    <n v="177206"/>
    <s v="AP"/>
    <n v="10043193"/>
    <n v="2"/>
    <s v="A145"/>
    <x v="2"/>
    <s v="50014362"/>
    <n v="45373"/>
    <m/>
    <m/>
    <m/>
    <m/>
    <m/>
    <m/>
  </r>
  <r>
    <s v="5000614"/>
    <m/>
    <s v="TV"/>
    <s v="AP20240328"/>
    <x v="0"/>
    <d v="2024-03-28T00:00:00"/>
    <s v="Professional charges for the period 01/03/2024 to 31/03/2024, against invoice no :- NBC/2023-24/2118, Dated :- 28/03/2024 AS089 50014367"/>
    <n v="15000"/>
    <n v="0"/>
    <n v="15000"/>
    <n v="177232"/>
    <s v="AP"/>
    <n v="10043203"/>
    <n v="3"/>
    <s v="AS089"/>
    <x v="1"/>
    <s v="50014367"/>
    <n v="45379"/>
    <m/>
    <m/>
    <m/>
    <m/>
    <m/>
    <m/>
  </r>
  <r>
    <s v="5000614"/>
    <m/>
    <s v="TV"/>
    <s v="AP20240329"/>
    <x v="0"/>
    <d v="2024-03-29T00:00:00"/>
    <s v="Consultancy exp. for the period 01/03/2024 to 31/03/2024, against invoice no :- AR/2023-24/13, Dated :- 29/03/2024 A153 50014388"/>
    <n v="12500"/>
    <n v="0"/>
    <n v="12500"/>
    <n v="178292"/>
    <s v="AP"/>
    <n v="10043249"/>
    <n v="2"/>
    <s v="A153"/>
    <x v="14"/>
    <s v="50014388"/>
    <n v="45380"/>
    <m/>
    <m/>
    <m/>
    <m/>
    <m/>
    <m/>
  </r>
  <r>
    <s v="5000614"/>
    <m/>
    <s v="JV"/>
    <s v="7750"/>
    <x v="0"/>
    <d v="2024-03-31T00:00:00"/>
    <s v="Provision - Professional fee for filling GST Return for the period Jan-March24 (Goyal K &amp; Co.)"/>
    <n v="17500"/>
    <n v="0"/>
    <n v="17500"/>
    <n v="179685"/>
    <s v="GL"/>
    <n v="0"/>
    <n v="0"/>
    <m/>
    <x v="3"/>
    <m/>
    <m/>
    <m/>
    <m/>
    <m/>
    <m/>
    <m/>
    <m/>
  </r>
  <r>
    <s v="5000614"/>
    <m/>
    <s v="JV"/>
    <s v="7763"/>
    <x v="0"/>
    <d v="2024-03-31T00:00:00"/>
    <s v="Provision- Professional charges of Baljeet Singh for the period Jan24 To March24, Dated :- 31/03/2024"/>
    <n v="10000"/>
    <n v="0"/>
    <n v="10000"/>
    <n v="179711"/>
    <s v="GL"/>
    <n v="0"/>
    <n v="0"/>
    <m/>
    <x v="3"/>
    <m/>
    <m/>
    <m/>
    <m/>
    <m/>
    <m/>
    <m/>
    <m/>
  </r>
  <r>
    <s v="5000614"/>
    <m/>
    <s v="JV"/>
    <s v="7793"/>
    <x v="0"/>
    <d v="2024-03-31T00:00:00"/>
    <s v="Provison - Professional charges for gratuity valuation for the FY 2023-24, Dated :- 31/03/2024"/>
    <n v="4500"/>
    <n v="0"/>
    <n v="4500"/>
    <n v="179830"/>
    <s v="GL"/>
    <n v="0"/>
    <n v="0"/>
    <m/>
    <x v="3"/>
    <m/>
    <m/>
    <m/>
    <m/>
    <m/>
    <m/>
    <m/>
    <m/>
  </r>
  <r>
    <s v="5000614"/>
    <m/>
    <s v="TV"/>
    <s v="AP20240331"/>
    <x v="0"/>
    <d v="2024-03-31T00:00:00"/>
    <s v="Professional charges for the month of March-24, against invoice no :- RK/2024-25/01, Dated :- 31/03/2024 R014 50014386"/>
    <n v="250000"/>
    <n v="0"/>
    <n v="250000"/>
    <n v="178306"/>
    <s v="AP"/>
    <n v="10043245"/>
    <n v="3"/>
    <s v="R014"/>
    <x v="5"/>
    <s v="50014386"/>
    <n v="45382"/>
    <m/>
    <m/>
    <m/>
    <m/>
    <m/>
    <m/>
  </r>
  <r>
    <s v="5000614"/>
    <m/>
    <s v="JV"/>
    <s v="8264"/>
    <x v="1"/>
    <d v="2024-04-01T00:00:00"/>
    <s v="Provision Reverse entries"/>
    <n v="10000"/>
    <n v="0"/>
    <n v="10000"/>
    <n v="188187"/>
    <s v="GL"/>
    <n v="0"/>
    <n v="0"/>
    <m/>
    <x v="3"/>
    <m/>
    <m/>
    <m/>
    <m/>
    <m/>
    <m/>
    <m/>
    <m/>
  </r>
  <r>
    <s v="5000614"/>
    <m/>
    <s v="TV"/>
    <s v="AP20240429"/>
    <x v="1"/>
    <d v="2024-04-29T00:00:00"/>
    <s v="Professional charges for the month of April-24, against invoice no :- NBC/24-25/0159, Dated :- 29/04/2024 AS089 50014420"/>
    <n v="15000"/>
    <n v="0"/>
    <n v="15000"/>
    <n v="179861"/>
    <s v="AP"/>
    <n v="10043359"/>
    <n v="3"/>
    <s v="AS089"/>
    <x v="1"/>
    <s v="50014420"/>
    <n v="45411"/>
    <m/>
    <m/>
    <m/>
    <m/>
    <m/>
    <m/>
  </r>
  <r>
    <s v="5000614"/>
    <m/>
    <s v="TV"/>
    <s v="AP20240501"/>
    <x v="1"/>
    <d v="2024-05-01T00:00:00"/>
    <s v="Professional charges for the month of April-24, against invoice no :- AS/UAE/020, Dated :- 01/05/2024 A145 50014423"/>
    <n v="150000"/>
    <n v="0"/>
    <n v="150000"/>
    <n v="179904"/>
    <s v="AP"/>
    <n v="10043366"/>
    <n v="2"/>
    <s v="A145"/>
    <x v="2"/>
    <s v="50014423"/>
    <n v="45413"/>
    <m/>
    <m/>
    <m/>
    <m/>
    <m/>
    <m/>
  </r>
  <r>
    <s v="5000614"/>
    <m/>
    <s v="TV"/>
    <s v="AP20240509"/>
    <x v="1"/>
    <d v="2024-05-09T00:00:00"/>
    <s v="Consultancy exp. for the period 01/04/2024 To 30/04/2024, against invoice no :- AR/2024-25/02, Dated :- 09/05/2024 A153 50014477"/>
    <n v="12500"/>
    <n v="0"/>
    <n v="12500"/>
    <n v="179991"/>
    <s v="AP"/>
    <n v="10043524"/>
    <n v="2"/>
    <s v="A153"/>
    <x v="14"/>
    <s v="50014477"/>
    <n v="45421"/>
    <m/>
    <m/>
    <m/>
    <m/>
    <m/>
    <m/>
  </r>
  <r>
    <s v="5000614"/>
    <m/>
    <s v="TV"/>
    <s v="AP20240511"/>
    <x v="1"/>
    <d v="2024-05-11T00:00:00"/>
    <s v="Consultancy exp. for the month of April-24, against invoice no :- RK/2024-25/02, Dated :- 11/05/2024 R014 50014474"/>
    <n v="250000"/>
    <n v="0"/>
    <n v="250000"/>
    <n v="180010"/>
    <s v="AP"/>
    <n v="10043513"/>
    <n v="3"/>
    <s v="R014"/>
    <x v="5"/>
    <s v="50014474"/>
    <n v="45423"/>
    <m/>
    <m/>
    <m/>
    <m/>
    <m/>
    <m/>
  </r>
  <r>
    <s v="5000614"/>
    <m/>
    <s v="TV"/>
    <s v="AP20240530"/>
    <x v="1"/>
    <d v="2024-05-30T00:00:00"/>
    <s v="Professional charges for the month of May-24, against invoice no :- NBC/24-25/0443, Dated :- 30/05/2024 AS089 50014493"/>
    <n v="15000"/>
    <n v="0"/>
    <n v="15000"/>
    <n v="181513"/>
    <s v="AP"/>
    <n v="10043568"/>
    <n v="2"/>
    <s v="AS089"/>
    <x v="1"/>
    <s v="50014493"/>
    <n v="45442"/>
    <m/>
    <m/>
    <m/>
    <m/>
    <m/>
    <m/>
  </r>
  <r>
    <s v="5000614"/>
    <m/>
    <s v="TV"/>
    <s v="AP20240601"/>
    <x v="1"/>
    <d v="2024-06-01T00:00:00"/>
    <s v="Professional fee for comedy event on June 06,2024, against invoice no :- 2024-25/004, Dated :- 31/05/2024 N037 50014501"/>
    <n v="135000"/>
    <n v="0"/>
    <n v="135000"/>
    <n v="181557"/>
    <s v="AP"/>
    <n v="10043585"/>
    <n v="2"/>
    <s v="N037"/>
    <x v="19"/>
    <s v="50014501"/>
    <n v="45444"/>
    <m/>
    <m/>
    <m/>
    <m/>
    <m/>
    <m/>
  </r>
  <r>
    <s v="5000614"/>
    <m/>
    <s v="TV"/>
    <s v="AP20240601"/>
    <x v="1"/>
    <d v="2024-06-01T00:00:00"/>
    <s v="Professional fee for perform live music event on Prologic First 25 years celebration (06 June 2024), against invoice no :- 2024-GST-11, Dated :- 31/05/2024 P062 50014502"/>
    <n v="45000"/>
    <n v="0"/>
    <n v="45000"/>
    <n v="181558"/>
    <s v="AP"/>
    <n v="10043587"/>
    <n v="3"/>
    <s v="P062"/>
    <x v="20"/>
    <s v="50014502"/>
    <n v="45444"/>
    <m/>
    <m/>
    <m/>
    <m/>
    <m/>
    <m/>
  </r>
  <r>
    <s v="5000614"/>
    <m/>
    <s v="TV"/>
    <s v="AP20240601"/>
    <x v="1"/>
    <d v="2024-06-01T00:00:00"/>
    <s v="Consultancy exp. for the month of May-24, against invoice no :- AS/UAE/021, Dated :- 01/06/2024 A145 50014504"/>
    <n v="180000"/>
    <n v="0"/>
    <n v="180000"/>
    <n v="181559"/>
    <s v="AP"/>
    <n v="10043591"/>
    <n v="2"/>
    <s v="A145"/>
    <x v="2"/>
    <s v="50014504"/>
    <n v="45444"/>
    <m/>
    <m/>
    <m/>
    <m/>
    <m/>
    <m/>
  </r>
  <r>
    <s v="5000614"/>
    <m/>
    <s v="TV"/>
    <s v="AP20240610"/>
    <x v="1"/>
    <d v="2024-06-10T00:00:00"/>
    <s v="Consultancy exp. for the period 01/05/2024 to 31/05/2024, against invoice no :- AR/2024-25/3, Dated :- 10/06/2024 A153 50014561"/>
    <n v="12500"/>
    <n v="0"/>
    <n v="12500"/>
    <n v="181666"/>
    <s v="AP"/>
    <n v="10043752"/>
    <n v="2"/>
    <s v="A153"/>
    <x v="14"/>
    <s v="50014561"/>
    <n v="45453"/>
    <m/>
    <m/>
    <m/>
    <m/>
    <m/>
    <m/>
  </r>
  <r>
    <s v="5000614"/>
    <m/>
    <s v="TV"/>
    <s v="AP20240611"/>
    <x v="1"/>
    <d v="2024-06-11T00:00:00"/>
    <s v="Consultancy exp. for the month of May-24, against invoice no :- RK/2024-25/04, Dated :- 11/06/2024 R014 50014546"/>
    <n v="250000"/>
    <n v="0"/>
    <n v="250000"/>
    <n v="181675"/>
    <s v="AP"/>
    <n v="10043704"/>
    <n v="3"/>
    <s v="R014"/>
    <x v="5"/>
    <s v="50014546"/>
    <n v="45454"/>
    <m/>
    <m/>
    <m/>
    <m/>
    <m/>
    <m/>
  </r>
  <r>
    <s v="5000614"/>
    <m/>
    <s v="TV"/>
    <s v="AP20240629"/>
    <x v="1"/>
    <d v="2024-06-29T00:00:00"/>
    <s v="Professional charges for the month of June-24, against invoice no :- NBC/24-25/0734, Dated :- 29/06/2024 AS089 50014576"/>
    <n v="15000"/>
    <n v="0"/>
    <n v="15000"/>
    <n v="183301"/>
    <s v="AP"/>
    <n v="10043794"/>
    <n v="3"/>
    <s v="AS089"/>
    <x v="1"/>
    <s v="50014576"/>
    <n v="45472"/>
    <m/>
    <m/>
    <m/>
    <m/>
    <m/>
    <m/>
  </r>
  <r>
    <s v="5000614"/>
    <m/>
    <s v="TV"/>
    <s v="AP20240701"/>
    <x v="1"/>
    <d v="2024-07-01T00:00:00"/>
    <s v="Consultancy exp. for the month of June-24, against invoice no :- AS/UAE/022, Dated :- 01/07/2024 A145 50014577"/>
    <n v="165000"/>
    <n v="0"/>
    <n v="165000"/>
    <n v="183317"/>
    <s v="AP"/>
    <n v="10043796"/>
    <n v="1"/>
    <s v="A145"/>
    <x v="2"/>
    <s v="50014577"/>
    <n v="45474"/>
    <m/>
    <m/>
    <m/>
    <m/>
    <m/>
    <m/>
  </r>
  <r>
    <s v="5000614"/>
    <m/>
    <s v="TV"/>
    <s v="AP20240701"/>
    <x v="1"/>
    <d v="2024-07-01T00:00:00"/>
    <s v="Consultancy exp. for the month of June-24, against invoice no :- 2024-25/07/01, Dated :- 01/07/2024 B035 50014579"/>
    <n v="79000"/>
    <n v="0"/>
    <n v="79000"/>
    <n v="183318"/>
    <s v="AP"/>
    <n v="10043800"/>
    <n v="2"/>
    <s v="B035"/>
    <x v="21"/>
    <s v="50014579"/>
    <n v="45474"/>
    <m/>
    <m/>
    <m/>
    <m/>
    <m/>
    <m/>
  </r>
  <r>
    <s v="5000614"/>
    <m/>
    <s v="TV"/>
    <s v="AP20240702"/>
    <x v="1"/>
    <d v="2024-07-02T00:00:00"/>
    <s v="Consultancy exp. for the month of June-24, against invoice no :- RK/2024-25/06, Dated :- 02/07/2024 R014 50014616"/>
    <n v="250000"/>
    <n v="0"/>
    <n v="250000"/>
    <n v="183372"/>
    <s v="AP"/>
    <n v="10043900"/>
    <n v="3"/>
    <s v="R014"/>
    <x v="5"/>
    <s v="50014616"/>
    <n v="45475"/>
    <m/>
    <m/>
    <m/>
    <m/>
    <m/>
    <m/>
  </r>
  <r>
    <s v="5000614"/>
    <m/>
    <s v="TV"/>
    <s v="AP20240717"/>
    <x v="1"/>
    <d v="2024-07-17T00:00:00"/>
    <s v="Professional fee for drafting the captioned reply and further correspondence with Opposite party for Mycloud Trademark, against invoice no :- 2024-46, Dated :- 17/07/2024 A048 50014618"/>
    <n v="35000"/>
    <n v="0"/>
    <n v="35000"/>
    <n v="183469"/>
    <s v="AP"/>
    <n v="10043913"/>
    <n v="2"/>
    <s v="A048"/>
    <x v="22"/>
    <s v="50014618"/>
    <n v="45490"/>
    <m/>
    <m/>
    <m/>
    <m/>
    <m/>
    <m/>
  </r>
  <r>
    <s v="5000614"/>
    <m/>
    <s v="TV"/>
    <s v="AP20240719"/>
    <x v="1"/>
    <d v="2024-07-19T00:00:00"/>
    <s v="Professional charges exp. of Baljeet Singh for the period April24 To June24, against invoice no :- 102, Dated :- 19/07/2024 B002 50014614"/>
    <n v="10000"/>
    <n v="0"/>
    <n v="10000"/>
    <n v="183486"/>
    <s v="AP"/>
    <n v="10043896"/>
    <n v="1"/>
    <s v="B002"/>
    <x v="8"/>
    <s v="50014614"/>
    <n v="45492"/>
    <m/>
    <m/>
    <m/>
    <m/>
    <m/>
    <m/>
  </r>
  <r>
    <s v="5000614"/>
    <m/>
    <s v="TV"/>
    <s v="AP20240719"/>
    <x v="1"/>
    <d v="2024-07-19T00:00:00"/>
    <s v="Consultancy exp. for the period 01/06/2024 to 30/06/2024, against invoice no :- AR/2024-25/4, Dated :- 1907/2024 A153 50014615"/>
    <n v="12500"/>
    <n v="0"/>
    <n v="12500"/>
    <n v="183487"/>
    <s v="AP"/>
    <n v="10043898"/>
    <n v="2"/>
    <s v="A153"/>
    <x v="14"/>
    <s v="50014615"/>
    <n v="45492"/>
    <m/>
    <m/>
    <m/>
    <m/>
    <m/>
    <m/>
  </r>
  <r>
    <s v="5000614"/>
    <m/>
    <s v="TV"/>
    <s v="AP20240729"/>
    <x v="1"/>
    <d v="2024-07-29T00:00:00"/>
    <s v="Professional charges for the month of July-24, against invoice no :- NBC/24-25/1043, Dated :- 29/07/2024 AS089 50014633"/>
    <n v="15000"/>
    <n v="0"/>
    <n v="15000"/>
    <n v="183530"/>
    <s v="AP"/>
    <n v="10043944"/>
    <n v="3"/>
    <s v="AS089"/>
    <x v="1"/>
    <s v="50014633"/>
    <n v="45502"/>
    <m/>
    <m/>
    <m/>
    <m/>
    <m/>
    <m/>
  </r>
  <r>
    <s v="5000614"/>
    <m/>
    <s v="TV"/>
    <s v="AP20240801"/>
    <x v="1"/>
    <d v="2024-08-01T00:00:00"/>
    <s v="Consultancy exp. for the month of july-24, against invoice no :- 2024-25/08/01, Dated :- 01/08/2024 B035 50014648"/>
    <n v="79000"/>
    <n v="0"/>
    <n v="79000"/>
    <n v="184172"/>
    <s v="AP"/>
    <n v="10044055"/>
    <n v="2"/>
    <s v="B035"/>
    <x v="21"/>
    <s v="50014648"/>
    <n v="45505"/>
    <m/>
    <m/>
    <m/>
    <m/>
    <m/>
    <m/>
  </r>
  <r>
    <s v="5000614"/>
    <m/>
    <s v="TV"/>
    <s v="AP20240801"/>
    <x v="1"/>
    <d v="2024-08-01T00:00:00"/>
    <s v="Consultancy exp. for the month of August-24, against invoice no :- AS/UAE/023, Dated :- 01/08/2024 A145 50014650"/>
    <n v="165000"/>
    <n v="0"/>
    <n v="165000"/>
    <n v="184173"/>
    <s v="AP"/>
    <n v="10044059"/>
    <n v="2"/>
    <s v="A145"/>
    <x v="2"/>
    <s v="50014650"/>
    <n v="45505"/>
    <m/>
    <m/>
    <m/>
    <m/>
    <m/>
    <m/>
  </r>
  <r>
    <s v="5000614"/>
    <m/>
    <s v="TV"/>
    <s v="AP20240807"/>
    <x v="1"/>
    <d v="2024-08-07T00:00:00"/>
    <s v="Consultacy exp. for the month of July24, against invoice no :- RK/2024-25/07, Dated :- 07/08/2024 R014 50014690"/>
    <n v="250000"/>
    <n v="0"/>
    <n v="250000"/>
    <n v="184273"/>
    <s v="AP"/>
    <n v="10044155"/>
    <n v="2"/>
    <s v="R014"/>
    <x v="5"/>
    <s v="50014690"/>
    <n v="45511"/>
    <m/>
    <m/>
    <m/>
    <m/>
    <m/>
    <m/>
  </r>
  <r>
    <s v="5000614"/>
    <m/>
    <s v="TV"/>
    <s v="AP20240830"/>
    <x v="1"/>
    <d v="2024-08-30T00:00:00"/>
    <s v="Professional charges for the month of August-24, against invoice no :- AS089 50014689"/>
    <n v="15000"/>
    <n v="0"/>
    <n v="15000"/>
    <n v="184345"/>
    <s v="AP"/>
    <n v="10044153"/>
    <n v="2"/>
    <s v="AS089"/>
    <x v="1"/>
    <s v="50014689"/>
    <n v="45534"/>
    <m/>
    <m/>
    <m/>
    <m/>
    <m/>
    <m/>
  </r>
  <r>
    <s v="5000614"/>
    <m/>
    <s v="TV"/>
    <s v="AP20240901"/>
    <x v="1"/>
    <d v="2024-09-01T00:00:00"/>
    <s v="Consultancy exp. for the period August-24, against invoice no :- 2024-25/08/02, Dated :- 01/09/2024 B035 50014711"/>
    <n v="90750"/>
    <n v="0"/>
    <n v="90750"/>
    <n v="185478"/>
    <s v="AP"/>
    <n v="10044222"/>
    <n v="2"/>
    <s v="B035"/>
    <x v="21"/>
    <s v="50014711"/>
    <n v="45536"/>
    <m/>
    <m/>
    <m/>
    <m/>
    <m/>
    <m/>
  </r>
  <r>
    <s v="5000614"/>
    <m/>
    <s v="TV"/>
    <s v="AP20240903"/>
    <x v="1"/>
    <d v="2024-09-03T00:00:00"/>
    <s v="Consultancy exp. for the month of Aug-24, against invoice no :- AS/UAE/024, Dated :- 03/09/2024 A145 50014701"/>
    <n v="165000"/>
    <n v="0"/>
    <n v="165000"/>
    <n v="185535"/>
    <s v="AP"/>
    <n v="10044202"/>
    <n v="2"/>
    <s v="A145"/>
    <x v="2"/>
    <s v="50014701"/>
    <n v="45538"/>
    <m/>
    <m/>
    <m/>
    <m/>
    <m/>
    <m/>
  </r>
  <r>
    <s v="5000614"/>
    <m/>
    <s v="TV"/>
    <s v="AP20240911"/>
    <x v="1"/>
    <d v="2024-09-11T00:00:00"/>
    <s v="Consultancy exp. for the month of August-24, against invoice no :- RK/2024-25/09, Dated :- 11/09/2024 R014 50014742"/>
    <n v="250000"/>
    <n v="0"/>
    <n v="250000"/>
    <n v="185569"/>
    <s v="AP"/>
    <n v="10044319"/>
    <n v="2"/>
    <s v="R014"/>
    <x v="5"/>
    <s v="50014742"/>
    <n v="45546"/>
    <m/>
    <m/>
    <m/>
    <m/>
    <m/>
    <m/>
  </r>
  <r>
    <s v="5000614"/>
    <m/>
    <s v="TV"/>
    <s v="AP20240918"/>
    <x v="1"/>
    <d v="2024-09-18T00:00:00"/>
    <s v="Consultancy exp. for the month of August-24, against invoice no :- AR/2024-25/9, Dated :- 18/09/2024 A153 50014743"/>
    <n v="12500"/>
    <n v="0"/>
    <n v="12500"/>
    <n v="185594"/>
    <s v="AP"/>
    <n v="10044321"/>
    <n v="2"/>
    <s v="A153"/>
    <x v="14"/>
    <s v="50014743"/>
    <n v="45553"/>
    <m/>
    <m/>
    <m/>
    <m/>
    <m/>
    <m/>
  </r>
  <r>
    <s v="5000614"/>
    <m/>
    <s v="TV"/>
    <s v="AP20240926"/>
    <x v="1"/>
    <d v="2024-09-26T00:00:00"/>
    <s v="Professional charges for the month of September-24, against invoice no :- NBC/24-25/2483, Dated :- 26/09/2024 AS089 50014752"/>
    <n v="15000"/>
    <n v="0"/>
    <n v="15000"/>
    <n v="187935"/>
    <s v="AP"/>
    <n v="10044358"/>
    <n v="2"/>
    <s v="AS089"/>
    <x v="1"/>
    <s v="50014752"/>
    <n v="45561"/>
    <m/>
    <m/>
    <m/>
    <m/>
    <m/>
    <m/>
  </r>
  <r>
    <s v="5000614"/>
    <m/>
    <s v="JV"/>
    <s v="8270"/>
    <x v="1"/>
    <d v="2024-09-30T00:00:00"/>
    <s v="Provision for 30th Sept created as per working"/>
    <n v="415000"/>
    <n v="0"/>
    <n v="415000"/>
    <n v="188225"/>
    <s v="GL"/>
    <n v="0"/>
    <n v="0"/>
    <m/>
    <x v="3"/>
    <m/>
    <m/>
    <m/>
    <m/>
    <m/>
    <m/>
    <m/>
    <m/>
  </r>
  <r>
    <s v="5000614"/>
    <m/>
    <s v="TV"/>
    <s v="AP20241001"/>
    <x v="1"/>
    <d v="2024-10-01T00:00:00"/>
    <s v="Consultancy exp. for the period September-24, against invoice no :- 2024-25/08/03, Dated :- 01/10/2024 B035 50014776"/>
    <n v="90750"/>
    <n v="0"/>
    <n v="90750"/>
    <n v="188339"/>
    <s v="AP"/>
    <n v="10044444"/>
    <n v="2"/>
    <s v="B035"/>
    <x v="21"/>
    <s v="50014776"/>
    <n v="45566"/>
    <m/>
    <m/>
    <m/>
    <m/>
    <m/>
    <m/>
  </r>
  <r>
    <s v="5000614"/>
    <m/>
    <s v="TV"/>
    <s v="AP20241001"/>
    <x v="1"/>
    <d v="2024-10-01T00:00:00"/>
    <s v="Professional charges exp. of Baljeet Singh for the period July24 To Sept24, against invoice no :- 112, Dated :- 01/10/2024 B002 50014814"/>
    <n v="10000"/>
    <n v="0"/>
    <n v="10000"/>
    <n v="188340"/>
    <s v="AP"/>
    <n v="10044556"/>
    <n v="1"/>
    <s v="B002"/>
    <x v="8"/>
    <s v="50014814"/>
    <n v="45566"/>
    <m/>
    <m/>
    <m/>
    <m/>
    <m/>
    <m/>
  </r>
  <r>
    <s v="5000614"/>
    <m/>
    <s v="TV"/>
    <s v="AP20241003"/>
    <x v="1"/>
    <d v="2024-10-03T00:00:00"/>
    <s v="Consultancy exp. for the month of September-24, against invoice no :- AS/UAE/025, Dated :- 03/10/2024 A145 50014779"/>
    <n v="165000"/>
    <n v="0"/>
    <n v="165000"/>
    <n v="188376"/>
    <s v="AP"/>
    <n v="10044456"/>
    <n v="2"/>
    <s v="A145"/>
    <x v="2"/>
    <s v="50014779"/>
    <n v="45568"/>
    <m/>
    <m/>
    <m/>
    <m/>
    <m/>
    <m/>
  </r>
  <r>
    <s v="5000614"/>
    <m/>
    <s v="TV"/>
    <s v="AP20241004"/>
    <x v="1"/>
    <d v="2024-10-04T00:00:00"/>
    <s v="Consultancy exp. for the month of Sept-24, against invoice no :- RK/2024-25/10, Dated :- 04/10/2024 R014 50014806"/>
    <n v="250000"/>
    <n v="0"/>
    <n v="250000"/>
    <n v="188393"/>
    <s v="AP"/>
    <n v="10044532"/>
    <n v="2"/>
    <s v="R014"/>
    <x v="5"/>
    <s v="50014806"/>
    <n v="45569"/>
    <m/>
    <m/>
    <m/>
    <m/>
    <m/>
    <m/>
  </r>
  <r>
    <s v="5000614"/>
    <m/>
    <s v="TV"/>
    <s v="AP20241024"/>
    <x v="1"/>
    <d v="2024-10-24T00:00:00"/>
    <s v="Certification charges for remittances (3*1100), against invoice no :- 2024-25/036, Dated :- 24/10/2024 G034 50014846"/>
    <n v="3300"/>
    <n v="0"/>
    <n v="3300"/>
    <n v="189913"/>
    <s v="AP"/>
    <n v="10044635"/>
    <n v="1"/>
    <s v="G034"/>
    <x v="0"/>
    <s v="50014846"/>
    <n v="45589"/>
    <m/>
    <m/>
    <m/>
    <m/>
    <m/>
    <m/>
  </r>
  <r>
    <s v="5000614"/>
    <m/>
    <s v="TV"/>
    <s v="AP20241028"/>
    <x v="1"/>
    <d v="2024-10-28T00:00:00"/>
    <s v="Professional charges for the month of Sept-24, against invoice no :- NBC/24-25/2751, Dated :- 28/10/2024 AS089 50014822"/>
    <n v="15000"/>
    <n v="0"/>
    <n v="15000"/>
    <n v="188524"/>
    <s v="AP"/>
    <n v="10044582"/>
    <n v="2"/>
    <s v="AS089"/>
    <x v="1"/>
    <s v="50014822"/>
    <n v="45593"/>
    <m/>
    <m/>
    <m/>
    <m/>
    <m/>
    <m/>
  </r>
  <r>
    <s v="5000614"/>
    <m/>
    <s v="TV"/>
    <s v="AP20241028"/>
    <x v="1"/>
    <d v="2024-10-28T00:00:00"/>
    <s v="Professional fee for NSDL Depositary , against invoice no :- RTA/2024-25/575, Dated :- 28/10/2024 S160 50014836"/>
    <n v="2000"/>
    <n v="0"/>
    <n v="2000"/>
    <n v="189523"/>
    <s v="AP"/>
    <n v="10044613"/>
    <n v="1"/>
    <s v="S160"/>
    <x v="23"/>
    <s v="50014836"/>
    <n v="45593"/>
    <m/>
    <m/>
    <m/>
    <m/>
    <m/>
    <m/>
  </r>
  <r>
    <s v="5000614"/>
    <m/>
    <s v="JV"/>
    <s v="8880"/>
    <x v="1"/>
    <d v="2024-11-01T00:00:00"/>
    <s v="TDS on foreign payment"/>
    <n v="2376"/>
    <n v="0"/>
    <n v="2376"/>
    <n v="200850"/>
    <s v="GL"/>
    <n v="0"/>
    <n v="0"/>
    <m/>
    <x v="3"/>
    <m/>
    <m/>
    <m/>
    <m/>
    <m/>
    <m/>
    <m/>
    <m/>
  </r>
  <r>
    <s v="5000614"/>
    <m/>
    <s v="TV"/>
    <s v="AP20241101"/>
    <x v="1"/>
    <d v="2024-11-01T00:00:00"/>
    <s v="Consultancy exp. for the month of October-24, against invoice no :- AS/UAE/026, Dated :- 01/11/2024 A145 50014842"/>
    <n v="165000"/>
    <n v="0"/>
    <n v="165000"/>
    <n v="189921"/>
    <s v="AP"/>
    <n v="10044627"/>
    <n v="2"/>
    <s v="A145"/>
    <x v="2"/>
    <s v="50014842"/>
    <n v="45597"/>
    <m/>
    <m/>
    <m/>
    <m/>
    <m/>
    <m/>
  </r>
  <r>
    <s v="5000614"/>
    <m/>
    <s v="TV"/>
    <s v="AP20241102"/>
    <x v="1"/>
    <d v="2024-11-02T00:00:00"/>
    <s v="Consultancy exp. for the month of Sept-24, against invoice no :- AR/2024-25/10, Dated :- 02/11/2024 A153 50014823"/>
    <n v="12500"/>
    <n v="0"/>
    <n v="12500"/>
    <n v="189955"/>
    <s v="AP"/>
    <n v="10044584"/>
    <n v="2"/>
    <s v="A153"/>
    <x v="14"/>
    <s v="50014823"/>
    <n v="45598"/>
    <m/>
    <m/>
    <m/>
    <m/>
    <m/>
    <m/>
  </r>
  <r>
    <s v="5000614"/>
    <m/>
    <s v="TV"/>
    <s v="AP20241104"/>
    <x v="1"/>
    <d v="2024-11-04T00:00:00"/>
    <s v="Consultancy exp. for the period 01/10/2024 to 04/10/2024, against invoice no :- 2024-25/10/01, Dated :- 04/11/2024 B035 50014857"/>
    <n v="11710"/>
    <n v="0"/>
    <n v="11710"/>
    <n v="189976"/>
    <s v="AP"/>
    <n v="10044657"/>
    <n v="2"/>
    <s v="B035"/>
    <x v="21"/>
    <s v="50014857"/>
    <n v="45600"/>
    <m/>
    <m/>
    <m/>
    <m/>
    <m/>
    <m/>
  </r>
  <r>
    <s v="5000614"/>
    <m/>
    <s v="TV"/>
    <s v="AP20241115"/>
    <x v="1"/>
    <d v="2024-11-15T00:00:00"/>
    <s v="Consultancy exp. for the month of October-24, against invoice no :- AR/2024-25/12, Dated :- 15/11/2024 A153 50014875"/>
    <n v="14000"/>
    <n v="0"/>
    <n v="14000"/>
    <n v="190023"/>
    <s v="AP"/>
    <n v="10044693"/>
    <n v="2"/>
    <s v="A153"/>
    <x v="14"/>
    <s v="50014875"/>
    <n v="45611"/>
    <m/>
    <m/>
    <m/>
    <m/>
    <m/>
    <m/>
  </r>
  <r>
    <s v="5000614"/>
    <m/>
    <s v="TV"/>
    <s v="AP20241118"/>
    <x v="1"/>
    <d v="2024-11-18T00:00:00"/>
    <s v="Consultancy exp. for the month of October-24, against invoice no :- RK/2024-25/14, Dated :- 18/11/2024 R014 50014873"/>
    <n v="275000"/>
    <n v="0"/>
    <n v="275000"/>
    <n v="190029"/>
    <s v="AP"/>
    <n v="10044689"/>
    <n v="2"/>
    <s v="R014"/>
    <x v="5"/>
    <s v="50014873"/>
    <n v="45614"/>
    <m/>
    <m/>
    <m/>
    <m/>
    <m/>
    <m/>
  </r>
  <r>
    <s v="5000614"/>
    <m/>
    <s v="TV"/>
    <s v="AP20241122"/>
    <x v="1"/>
    <d v="2024-11-22T00:00:00"/>
    <s v="Consultancy exp. for the month of Nov. 24, against Invoice No. AS/UAE/027, Dated:- 22/11/2024 A145 50014901"/>
    <n v="165000"/>
    <n v="0"/>
    <n v="165000"/>
    <n v="192538"/>
    <s v="AP"/>
    <n v="10044793"/>
    <n v="2"/>
    <s v="A145"/>
    <x v="2"/>
    <s v="50014901"/>
    <n v="45618"/>
    <m/>
    <m/>
    <m/>
    <m/>
    <m/>
    <m/>
  </r>
  <r>
    <s v="5000614"/>
    <m/>
    <s v="TV"/>
    <s v="AP20241129"/>
    <x v="1"/>
    <d v="2024-11-29T00:00:00"/>
    <s v="Professional charges for the month of November-24, against invoice no :- NBC/24-25/3055, Dated :- 29/11/2024 AS089 50014878"/>
    <n v="15000"/>
    <n v="0"/>
    <n v="15000"/>
    <n v="190046"/>
    <s v="AP"/>
    <n v="10044699"/>
    <n v="2"/>
    <s v="AS089"/>
    <x v="1"/>
    <s v="50014878"/>
    <n v="45625"/>
    <m/>
    <m/>
    <m/>
    <m/>
    <m/>
    <m/>
  </r>
  <r>
    <s v="5000614"/>
    <m/>
    <s v="JV"/>
    <s v="8379"/>
    <x v="1"/>
    <d v="2024-11-30T00:00:00"/>
    <s v="Reversal of Provision (Nov 24) as per working"/>
    <n v="0"/>
    <n v="415000"/>
    <n v="-415000"/>
    <n v="190837"/>
    <s v="GL"/>
    <n v="0"/>
    <n v="0"/>
    <m/>
    <x v="3"/>
    <m/>
    <m/>
    <m/>
    <m/>
    <m/>
    <m/>
    <m/>
    <m/>
  </r>
  <r>
    <s v="5000614"/>
    <m/>
    <s v="JV"/>
    <s v="8380"/>
    <x v="1"/>
    <d v="2024-11-30T00:00:00"/>
    <s v="Provision Create for November 2024 (as per working)"/>
    <n v="507333"/>
    <n v="0"/>
    <n v="507333"/>
    <n v="190848"/>
    <s v="GL"/>
    <n v="0"/>
    <n v="0"/>
    <m/>
    <x v="3"/>
    <m/>
    <m/>
    <m/>
    <m/>
    <m/>
    <m/>
    <m/>
    <m/>
  </r>
  <r>
    <s v="5000614"/>
    <m/>
    <s v="JV"/>
    <s v="8383"/>
    <x v="1"/>
    <d v="2024-11-30T00:00:00"/>
    <s v="Provision for Expense created as on 30.11.2024 (Working)"/>
    <n v="2000000"/>
    <n v="0"/>
    <n v="2000000"/>
    <n v="190871"/>
    <s v="GL"/>
    <n v="0"/>
    <n v="0"/>
    <m/>
    <x v="3"/>
    <m/>
    <m/>
    <m/>
    <m/>
    <m/>
    <m/>
    <m/>
    <m/>
  </r>
  <r>
    <s v="5000614"/>
    <m/>
    <s v="TV"/>
    <s v="AP20241207"/>
    <x v="1"/>
    <d v="2024-12-07T00:00:00"/>
    <s v="Consultancy exp. for the month of November-24, against invoice no :- RKA/2024-25/010, Dated :- 07/12/2024 R014 50014913"/>
    <n v="275000"/>
    <n v="0"/>
    <n v="275000"/>
    <n v="192575"/>
    <s v="AP"/>
    <n v="10044817"/>
    <n v="2"/>
    <s v="R014"/>
    <x v="5"/>
    <s v="50014913"/>
    <n v="45633"/>
    <m/>
    <m/>
    <m/>
    <m/>
    <m/>
    <m/>
  </r>
  <r>
    <s v="5000614"/>
    <m/>
    <s v="TV"/>
    <s v="AP20241209"/>
    <x v="1"/>
    <d v="2024-12-09T00:00:00"/>
    <s v="ISO Survey Charges IQ01 50014962"/>
    <n v="35000"/>
    <n v="0"/>
    <n v="35000"/>
    <n v="193055"/>
    <s v="AP"/>
    <n v="10044988"/>
    <n v="1"/>
    <s v="IQ01"/>
    <x v="24"/>
    <s v="50014962"/>
    <n v="45635"/>
    <m/>
    <m/>
    <m/>
    <m/>
    <m/>
    <m/>
  </r>
  <r>
    <s v="5000614"/>
    <m/>
    <s v="TV"/>
    <s v="AP20241223"/>
    <x v="1"/>
    <d v="2024-12-23T00:00:00"/>
    <s v="Consultancy exp. for the month of November-24, against invoice no :- AR/2024-25/15, Dated :- 23/12/2024 A153 50014902"/>
    <n v="14000"/>
    <n v="0"/>
    <n v="14000"/>
    <n v="192596"/>
    <s v="AP"/>
    <n v="10044795"/>
    <n v="2"/>
    <s v="A153"/>
    <x v="14"/>
    <s v="50014902"/>
    <n v="45649"/>
    <m/>
    <m/>
    <m/>
    <m/>
    <m/>
    <m/>
  </r>
  <r>
    <s v="5000614"/>
    <m/>
    <s v="TV"/>
    <s v="AP20241230"/>
    <x v="1"/>
    <d v="2024-12-30T00:00:00"/>
    <s v="Professional charges for the month of December-24, against invoice no :- NBC/24-25/3373, Dated :- 30/12/2024/3373 AS089 50014906"/>
    <n v="15000"/>
    <n v="0"/>
    <n v="15000"/>
    <n v="192611"/>
    <s v="AP"/>
    <n v="10044803"/>
    <n v="2"/>
    <s v="AS089"/>
    <x v="1"/>
    <s v="50014906"/>
    <n v="45656"/>
    <m/>
    <m/>
    <m/>
    <m/>
    <m/>
    <m/>
  </r>
  <r>
    <s v="5000614"/>
    <m/>
    <s v="JV"/>
    <s v="8451"/>
    <x v="1"/>
    <d v="2024-12-31T00:00:00"/>
    <s v="Provision Reversed in Dec 2024"/>
    <n v="0"/>
    <n v="440000"/>
    <n v="-440000"/>
    <n v="192615"/>
    <s v="GL"/>
    <n v="0"/>
    <n v="0"/>
    <m/>
    <x v="3"/>
    <m/>
    <m/>
    <m/>
    <m/>
    <m/>
    <m/>
    <m/>
    <m/>
  </r>
  <r>
    <s v="5000614"/>
    <m/>
    <s v="JV"/>
    <s v="8457"/>
    <x v="1"/>
    <d v="2024-12-31T00:00:00"/>
    <s v="Provision reversed for the month of December 2024"/>
    <n v="0"/>
    <n v="67333"/>
    <n v="-67333"/>
    <n v="192706"/>
    <s v="GL"/>
    <n v="0"/>
    <n v="0"/>
    <m/>
    <x v="3"/>
    <m/>
    <m/>
    <m/>
    <m/>
    <m/>
    <m/>
    <m/>
    <m/>
  </r>
  <r>
    <s v="5000614"/>
    <m/>
    <s v="JV"/>
    <s v="8457"/>
    <x v="1"/>
    <d v="2024-12-31T00:00:00"/>
    <s v="Provision reversed for the month of December 2024"/>
    <n v="0"/>
    <n v="2000000"/>
    <n v="-2000000"/>
    <n v="192708"/>
    <s v="GL"/>
    <n v="0"/>
    <n v="0"/>
    <m/>
    <x v="3"/>
    <m/>
    <m/>
    <m/>
    <m/>
    <m/>
    <m/>
    <m/>
    <m/>
  </r>
  <r>
    <s v="5000614"/>
    <m/>
    <s v="TV"/>
    <s v="AP20241231"/>
    <x v="1"/>
    <d v="2024-12-31T00:00:00"/>
    <s v="Management Consulting Services for Strategy &amp; Execution A145 50014929"/>
    <n v="3450000"/>
    <n v="0"/>
    <n v="3450000"/>
    <n v="192797"/>
    <s v="AP"/>
    <n v="10044870"/>
    <n v="1"/>
    <s v="A145"/>
    <x v="2"/>
    <s v="50014929"/>
    <n v="45657"/>
    <m/>
    <m/>
    <m/>
    <m/>
    <m/>
    <m/>
  </r>
  <r>
    <s v="5000614"/>
    <m/>
    <s v="TV"/>
    <s v="AP20241231"/>
    <x v="1"/>
    <d v="2024-12-31T00:00:00"/>
    <s v="July Month Retainership Invoice A153 50014930"/>
    <n v="13206"/>
    <n v="0"/>
    <n v="13206"/>
    <n v="192798"/>
    <s v="AP"/>
    <n v="10044875"/>
    <n v="1"/>
    <s v="A153"/>
    <x v="14"/>
    <s v="50014930"/>
    <n v="45657"/>
    <m/>
    <m/>
    <m/>
    <m/>
    <m/>
    <m/>
  </r>
  <r>
    <s v="5000614"/>
    <m/>
    <s v="TV"/>
    <s v="AP20250102"/>
    <x v="1"/>
    <d v="2025-01-02T00:00:00"/>
    <s v="Commission payable for the VIC Hotel Ltd. for the period 01/05/2024 To 30/04/2025, against invoice no :- 391, Dated :- 19/12/2024 (USD 1999.90 @85.249) R047 50015026"/>
    <n v="170491"/>
    <n v="0"/>
    <n v="170491"/>
    <n v="193807"/>
    <s v="AP"/>
    <n v="10045178"/>
    <n v="2"/>
    <s v="R047"/>
    <x v="15"/>
    <s v="50015026"/>
    <n v="45659"/>
    <m/>
    <m/>
    <m/>
    <m/>
    <m/>
    <m/>
  </r>
  <r>
    <s v="5000614"/>
    <m/>
    <s v="TV"/>
    <s v="AP20250103"/>
    <x v="1"/>
    <d v="2025-01-03T00:00:00"/>
    <s v="Professional fee for assist in filing of annual GST Return R-9 for the FY 2022-23, against invoice no :- GKC/23/1125, Dated :- 10/01/2024 G045 50015015"/>
    <n v="32500"/>
    <n v="0"/>
    <n v="32500"/>
    <n v="193471"/>
    <s v="AP"/>
    <n v="10045122"/>
    <n v="4"/>
    <s v="G045"/>
    <x v="17"/>
    <s v="50015015"/>
    <n v="45660"/>
    <m/>
    <m/>
    <m/>
    <m/>
    <m/>
    <m/>
  </r>
  <r>
    <s v="5000614"/>
    <m/>
    <s v="TV"/>
    <s v="AP20250106"/>
    <x v="1"/>
    <d v="2025-01-06T00:00:00"/>
    <s v="Retainership fee for the month of December 2024 R014 50014984"/>
    <n v="275000"/>
    <n v="0"/>
    <n v="275000"/>
    <n v="193474"/>
    <s v="AP"/>
    <n v="10045059"/>
    <n v="2"/>
    <s v="R014"/>
    <x v="5"/>
    <s v="50014984"/>
    <n v="45663"/>
    <m/>
    <m/>
    <m/>
    <m/>
    <m/>
    <m/>
  </r>
  <r>
    <s v="5000614"/>
    <m/>
    <s v="TV"/>
    <s v="AP20250115"/>
    <x v="1"/>
    <d v="2025-01-15T00:00:00"/>
    <s v="Consultancy exp. for the month of November-24, against invoice no :- AR/2024-25/15, Dated :- 23/12/2024 A153 50015012"/>
    <n v="14000"/>
    <n v="0"/>
    <n v="14000"/>
    <n v="193529"/>
    <s v="AP"/>
    <n v="10045115"/>
    <n v="2"/>
    <s v="A153"/>
    <x v="14"/>
    <s v="50015012"/>
    <n v="45672"/>
    <m/>
    <m/>
    <m/>
    <m/>
    <m/>
    <m/>
  </r>
  <r>
    <s v="5000614"/>
    <m/>
    <s v="TV"/>
    <s v="AP20250131"/>
    <x v="1"/>
    <d v="2025-01-31T00:00:00"/>
    <s v="Professional Charges for the month of January 2025 AS089 50015000"/>
    <n v="15000"/>
    <n v="0"/>
    <n v="15000"/>
    <n v="193552"/>
    <s v="AP"/>
    <n v="10045091"/>
    <n v="3"/>
    <s v="AS089"/>
    <x v="1"/>
    <s v="50015000"/>
    <n v="45688"/>
    <m/>
    <m/>
    <m/>
    <m/>
    <m/>
    <m/>
  </r>
  <r>
    <s v="5000614"/>
    <m/>
    <s v="TV"/>
    <s v="AP20250131"/>
    <x v="1"/>
    <d v="2025-01-31T00:00:00"/>
    <s v="Professional Fees for the month of December 2024 A145 50015005"/>
    <n v="165000"/>
    <n v="0"/>
    <n v="165000"/>
    <n v="193553"/>
    <s v="AP"/>
    <n v="10045101"/>
    <n v="2"/>
    <s v="A145"/>
    <x v="2"/>
    <s v="50015005"/>
    <n v="45688"/>
    <m/>
    <m/>
    <m/>
    <m/>
    <m/>
    <m/>
  </r>
  <r>
    <s v="5000614"/>
    <m/>
    <s v="TV"/>
    <s v="AP20250131"/>
    <x v="1"/>
    <d v="2025-01-31T00:00:00"/>
    <s v="Professional Fees for the month of January 2025 A145 50015006"/>
    <n v="165000"/>
    <n v="0"/>
    <n v="165000"/>
    <n v="193554"/>
    <s v="AP"/>
    <n v="10045103"/>
    <n v="2"/>
    <s v="A145"/>
    <x v="2"/>
    <s v="50015006"/>
    <n v="45688"/>
    <m/>
    <m/>
    <m/>
    <m/>
    <m/>
    <m/>
  </r>
  <r>
    <s v="5000614"/>
    <m/>
    <s v="TV"/>
    <s v="AP20250206"/>
    <x v="1"/>
    <d v="2025-02-06T00:00:00"/>
    <s v="Consultancy exp. for the month of Jan-25, against invoice no :- RKA/2024-25/012, Dated :- 06/02/2025 R080 50015049"/>
    <n v="275000"/>
    <n v="0"/>
    <n v="275000"/>
    <n v="194167"/>
    <s v="AP"/>
    <n v="10045251"/>
    <n v="2"/>
    <s v="R080"/>
    <x v="25"/>
    <s v="50015049"/>
    <n v="45694"/>
    <m/>
    <m/>
    <m/>
    <m/>
    <m/>
    <m/>
  </r>
  <r>
    <s v="5000614"/>
    <m/>
    <s v="TV"/>
    <s v="AP20250214"/>
    <x v="1"/>
    <d v="2025-02-14T00:00:00"/>
    <s v="Consultancy exp. for the month of Jan-25, against invoice no :- AR/2024-25/21, Dated :- 14/02/2025 A153 50015042"/>
    <n v="14000"/>
    <n v="0"/>
    <n v="14000"/>
    <n v="194186"/>
    <s v="AP"/>
    <n v="10045230"/>
    <n v="2"/>
    <s v="A153"/>
    <x v="14"/>
    <s v="50015042"/>
    <n v="45702"/>
    <m/>
    <m/>
    <m/>
    <m/>
    <m/>
    <m/>
  </r>
  <r>
    <s v="5000614"/>
    <m/>
    <s v="TV"/>
    <s v="AP20250227"/>
    <x v="1"/>
    <d v="2025-02-27T00:00:00"/>
    <s v="Professional charges for the month of Feb-25, against invoice no :- NBC/24-25/3879, Dated :- 27/02/2025 AS089 50015070"/>
    <n v="15000"/>
    <n v="0"/>
    <n v="15000"/>
    <n v="196068"/>
    <s v="AP"/>
    <n v="10045308"/>
    <n v="2"/>
    <s v="AS089"/>
    <x v="1"/>
    <s v="50015070"/>
    <n v="45715"/>
    <m/>
    <m/>
    <m/>
    <m/>
    <m/>
    <m/>
  </r>
  <r>
    <s v="5000614"/>
    <m/>
    <s v="TV"/>
    <s v="AP20250301"/>
    <x v="1"/>
    <d v="2025-03-01T00:00:00"/>
    <s v="Consultancy exp. for the month of Feb-25, against invoice no :- AS/UAE/030, Dated :- 01/03/2025 A145 50015069"/>
    <n v="165000"/>
    <n v="0"/>
    <n v="165000"/>
    <n v="196382"/>
    <s v="AP"/>
    <n v="10045306"/>
    <n v="2"/>
    <s v="A145"/>
    <x v="2"/>
    <s v="50015069"/>
    <n v="45717"/>
    <m/>
    <m/>
    <m/>
    <m/>
    <m/>
    <m/>
  </r>
  <r>
    <s v="5000614"/>
    <m/>
    <s v="TV"/>
    <s v="AP20250306"/>
    <x v="1"/>
    <d v="2025-03-06T00:00:00"/>
    <s v="consultancy exp. for the period B002 50015097"/>
    <n v="10000"/>
    <n v="0"/>
    <n v="10000"/>
    <n v="196463"/>
    <s v="AP"/>
    <n v="10045373"/>
    <n v="1"/>
    <s v="B002"/>
    <x v="8"/>
    <s v="50015097"/>
    <n v="45722"/>
    <m/>
    <m/>
    <m/>
    <m/>
    <m/>
    <m/>
  </r>
  <r>
    <s v="5000614"/>
    <m/>
    <s v="TV"/>
    <s v="AP20250306"/>
    <x v="1"/>
    <d v="2025-03-06T00:00:00"/>
    <s v="Professional fee for Tax Audit &amp; Transfer Pricing Report for the FY 2024-25, against invoice no :- JSK/24-25/38, Dated :- 09/11/2024 J007 50015098"/>
    <n v="37000"/>
    <n v="0"/>
    <n v="37000"/>
    <n v="196464"/>
    <s v="AP"/>
    <n v="10045375"/>
    <n v="2"/>
    <s v="J007"/>
    <x v="16"/>
    <s v="50015098"/>
    <n v="45722"/>
    <m/>
    <m/>
    <m/>
    <m/>
    <m/>
    <m/>
  </r>
  <r>
    <s v="5000614"/>
    <m/>
    <s v="TV"/>
    <s v="AP20250307"/>
    <x v="1"/>
    <d v="2025-03-07T00:00:00"/>
    <s v="Consultancy exp. for the month of March-25, against invoice no :- AR/2024-25/22, Dated :- 07/03/2025 A153 50015109"/>
    <n v="14000"/>
    <n v="0"/>
    <n v="14000"/>
    <n v="196467"/>
    <s v="AP"/>
    <n v="10045414"/>
    <n v="2"/>
    <s v="A153"/>
    <x v="14"/>
    <s v="50015109"/>
    <n v="45723"/>
    <m/>
    <m/>
    <m/>
    <m/>
    <m/>
    <m/>
  </r>
  <r>
    <s v="5000614"/>
    <m/>
    <s v="TV"/>
    <s v="AP20250308"/>
    <x v="1"/>
    <d v="2025-03-08T00:00:00"/>
    <s v="Consultancy exp. for the month of Feb-25, against invoice no :- RKA/2024-25/013, Dated :- 08/03/2025 R080 50015084"/>
    <n v="275000"/>
    <n v="0"/>
    <n v="275000"/>
    <n v="196478"/>
    <s v="AP"/>
    <n v="10045337"/>
    <n v="2"/>
    <s v="R080"/>
    <x v="25"/>
    <s v="50015084"/>
    <n v="45724"/>
    <m/>
    <m/>
    <m/>
    <m/>
    <m/>
    <m/>
  </r>
  <r>
    <s v="5000614"/>
    <m/>
    <s v="TV"/>
    <s v="AP20250321"/>
    <x v="1"/>
    <d v="2025-03-21T00:00:00"/>
    <s v="Consultancy exp. for the month of March-25, against invoice no :- AS/UAE/031, Dated :- 21/03/2025 A145 50015169"/>
    <n v="165000"/>
    <n v="0"/>
    <n v="165000"/>
    <n v="197907"/>
    <s v="AP"/>
    <n v="10045562"/>
    <n v="3"/>
    <s v="A145"/>
    <x v="2"/>
    <s v="50015169"/>
    <n v="45737"/>
    <m/>
    <m/>
    <m/>
    <m/>
    <m/>
    <m/>
  </r>
  <r>
    <s v="5000614"/>
    <m/>
    <s v="TV"/>
    <s v="AP20250328"/>
    <x v="1"/>
    <d v="2025-03-28T00:00:00"/>
    <s v="Professional charges for the month of March-25, against invoice no :- NBC/24-25/4169, Dated :- 28/03/2025 AS089 50015127"/>
    <n v="15000"/>
    <n v="0"/>
    <n v="15000"/>
    <n v="197920"/>
    <s v="AP"/>
    <n v="10045475"/>
    <n v="2"/>
    <s v="AS089"/>
    <x v="1"/>
    <s v="50015127"/>
    <n v="45744"/>
    <m/>
    <m/>
    <m/>
    <m/>
    <m/>
    <m/>
  </r>
  <r>
    <s v="5000614"/>
    <m/>
    <s v="JV"/>
    <s v="8740"/>
    <x v="1"/>
    <d v="2025-03-31T00:00:00"/>
    <s v="Provision - Consultancy exp.of Rajiv Kohli for the month of March-25"/>
    <n v="275000"/>
    <n v="0"/>
    <n v="275000"/>
    <n v="197703"/>
    <s v="GL"/>
    <n v="0"/>
    <n v="0"/>
    <m/>
    <x v="5"/>
    <m/>
    <m/>
    <m/>
    <m/>
    <m/>
    <m/>
    <m/>
    <m/>
  </r>
  <r>
    <s v="5000614"/>
    <m/>
    <s v="JV"/>
    <s v="8745"/>
    <x v="1"/>
    <d v="2025-03-31T00:00:00"/>
    <s v="Provision (Anil Rustogi) - Consultancy exp. for the month of march-25"/>
    <n v="14000"/>
    <n v="0"/>
    <n v="14000"/>
    <n v="197724"/>
    <s v="GL"/>
    <n v="0"/>
    <n v="0"/>
    <m/>
    <x v="3"/>
    <m/>
    <m/>
    <m/>
    <m/>
    <m/>
    <m/>
    <m/>
    <m/>
  </r>
  <r>
    <s v="5000614"/>
    <m/>
    <s v="JV"/>
    <s v="8747"/>
    <x v="1"/>
    <d v="2025-03-31T00:00:00"/>
    <s v="Provison (Goyal K &amp; Co) - Consultancy exp for assist in filing of GST Return (April24 to March25)"/>
    <n v="70000"/>
    <n v="0"/>
    <n v="70000"/>
    <n v="197732"/>
    <s v="GL"/>
    <n v="0"/>
    <n v="0"/>
    <m/>
    <x v="3"/>
    <m/>
    <m/>
    <m/>
    <m/>
    <m/>
    <m/>
    <m/>
    <m/>
  </r>
  <r>
    <s v="5000614"/>
    <m/>
    <s v="JV"/>
    <s v="8753"/>
    <x v="1"/>
    <d v="2025-03-31T00:00:00"/>
    <s v="Provision (Baljeet Singh) - Consultancy fee for the period Jan25 to March25"/>
    <n v="10000"/>
    <n v="0"/>
    <n v="10000"/>
    <n v="197752"/>
    <s v="GL"/>
    <n v="0"/>
    <n v="0"/>
    <m/>
    <x v="3"/>
    <m/>
    <m/>
    <m/>
    <m/>
    <m/>
    <m/>
    <m/>
    <m/>
  </r>
  <r>
    <s v="5000614"/>
    <m/>
    <s v="JV"/>
    <s v="9017"/>
    <x v="1"/>
    <d v="2025-03-31T00:00:00"/>
    <s v="Provision- Mansi Gupta consultancy for Net worth certificate"/>
    <n v="1100"/>
    <n v="0"/>
    <n v="1100"/>
    <n v="202793"/>
    <s v="GL"/>
    <n v="0"/>
    <n v="0"/>
    <m/>
    <x v="3"/>
    <m/>
    <m/>
    <m/>
    <m/>
    <m/>
    <m/>
    <m/>
    <m/>
  </r>
  <r>
    <s v="5000614"/>
    <m/>
    <s v="JV"/>
    <s v="9076"/>
    <x v="1"/>
    <d v="2025-03-31T00:00:00"/>
    <s v="Avneesh Garg trademark hiring charges transfer to MYCL Intercompany account"/>
    <n v="0"/>
    <n v="35000"/>
    <n v="-35000"/>
    <n v="203958"/>
    <s v="GL"/>
    <n v="0"/>
    <n v="0"/>
    <m/>
    <x v="3"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s v="5030577"/>
    <m/>
    <s v="TV"/>
    <s v="AP20230501"/>
    <x v="0"/>
    <d v="2023-05-01T00:00:00"/>
    <s v="Consultancy exp. for the period 01/04/2023 To 30/04/2023, against invoice no :- SS/23-24/01, Dated :- 01/05/2023 S036 50013546"/>
    <n v="45000"/>
    <n v="0"/>
    <n v="45000"/>
    <n v="161546"/>
    <s v="AP"/>
    <n v="10040820"/>
    <n v="2"/>
    <s v="S036"/>
    <x v="0"/>
  </r>
  <r>
    <s v="5030577"/>
    <m/>
    <s v="TV"/>
    <s v="AP20230501"/>
    <x v="0"/>
    <d v="2023-05-01T00:00:00"/>
    <s v="Consultancy exp. for the period 01/04/2023 To 30/04/2023, against invoice no :- PFIPL/RM/23-24/016, Dated :- 01/05/2023 R004 50013548"/>
    <n v="50000"/>
    <n v="0"/>
    <n v="50000"/>
    <n v="161548"/>
    <s v="AP"/>
    <n v="10040824"/>
    <n v="2"/>
    <s v="R004"/>
    <x v="1"/>
  </r>
  <r>
    <s v="5030577"/>
    <m/>
    <s v="TV"/>
    <s v="AP20230501"/>
    <x v="0"/>
    <d v="2023-05-01T00:00:00"/>
    <s v="Consultancy exp. for the period 01/04/2023 To 30/04/2023, against invoice no :- PFIPL/AST1005, Dated :- 01/05/2023 A147 50013552"/>
    <n v="50000"/>
    <n v="0"/>
    <n v="50000"/>
    <n v="161549"/>
    <s v="AP"/>
    <n v="10040832"/>
    <n v="2"/>
    <s v="A147"/>
    <x v="2"/>
  </r>
  <r>
    <s v="5030577"/>
    <m/>
    <s v="TV"/>
    <s v="AP20230501"/>
    <x v="0"/>
    <d v="2023-05-01T00:00:00"/>
    <s v="Consultancy exp. for the period 01/04/2023 To 30/04/2023, against invoice no :- JVS/23-24/IN01, Dated :- 01/05/2023 J005 50013555"/>
    <n v="80000"/>
    <n v="0"/>
    <n v="80000"/>
    <n v="161550"/>
    <s v="AP"/>
    <n v="10040838"/>
    <n v="2"/>
    <s v="J005"/>
    <x v="3"/>
  </r>
  <r>
    <s v="5030577"/>
    <m/>
    <s v="TV"/>
    <s v="AP20230601"/>
    <x v="0"/>
    <d v="2023-06-01T00:00:00"/>
    <s v="Consultancy exp. for the period 01/05/2023 To 31/05/2023, against invoice no :- PFIPL/RM/23-24/02, Dated :- 01/06/2023 R004 50013609"/>
    <n v="50000"/>
    <n v="0"/>
    <n v="50000"/>
    <n v="163766"/>
    <s v="AP"/>
    <n v="10040992"/>
    <n v="2"/>
    <s v="R004"/>
    <x v="1"/>
  </r>
  <r>
    <s v="5030577"/>
    <m/>
    <s v="TV"/>
    <s v="AP20230601"/>
    <x v="0"/>
    <d v="2023-06-01T00:00:00"/>
    <s v="Consaultancy exp. for the period 01/05/2023 To 31/05/2023, against invoice no :- PFIPL/AST1006, Dated :- 01/06/2023 A147 50013614"/>
    <n v="50000"/>
    <n v="0"/>
    <n v="50000"/>
    <n v="163767"/>
    <s v="AP"/>
    <n v="10041002"/>
    <n v="3"/>
    <s v="A147"/>
    <x v="2"/>
  </r>
  <r>
    <s v="5030577"/>
    <m/>
    <s v="TV"/>
    <s v="AP20230601"/>
    <x v="0"/>
    <d v="2023-06-01T00:00:00"/>
    <s v="Consultancy charges for the period 01/05/2023 To 31/05/2023, against invoice no :-SS/23-24/02, Dated :-01/06/2023 S036 50013638"/>
    <n v="45000"/>
    <n v="0"/>
    <n v="45000"/>
    <n v="163768"/>
    <s v="AP"/>
    <n v="10041083"/>
    <n v="2"/>
    <s v="S036"/>
    <x v="0"/>
  </r>
  <r>
    <s v="5030577"/>
    <m/>
    <s v="TV"/>
    <s v="AP20230602"/>
    <x v="0"/>
    <d v="2023-06-02T00:00:00"/>
    <s v="Consultancy exp. for the period 01/05/2023 To 31/05/2023 , against invoice no :- JVS/23-24/IN02, Dated :- 01/06/2023 J005 50013620"/>
    <n v="80000"/>
    <n v="0"/>
    <n v="80000"/>
    <n v="163791"/>
    <s v="AP"/>
    <n v="10041018"/>
    <n v="2"/>
    <s v="J005"/>
    <x v="3"/>
  </r>
  <r>
    <s v="5030577"/>
    <m/>
    <s v="TV"/>
    <s v="AP20230701"/>
    <x v="0"/>
    <d v="2023-07-01T00:00:00"/>
    <s v="Consulatncy exp. for the period 01/06/2023 To 30/06/2023, against invoice no :- SS/23-24/03, Dated :- 01/07/2023 S036 50013694"/>
    <n v="45000"/>
    <n v="0"/>
    <n v="45000"/>
    <n v="165524"/>
    <s v="AP"/>
    <n v="10041224"/>
    <n v="2"/>
    <s v="S036"/>
    <x v="0"/>
  </r>
  <r>
    <s v="5030577"/>
    <m/>
    <s v="TV"/>
    <s v="AP20230701"/>
    <x v="0"/>
    <d v="2023-07-01T00:00:00"/>
    <s v="Consultancy exp. for the period 01/06/2023 To 30/06/2023 , against invoice no :- JVS/23-24/IN03 , Dated :- 01/07/2023 J005 50013676"/>
    <n v="80000"/>
    <n v="0"/>
    <n v="80000"/>
    <n v="165645"/>
    <s v="AP"/>
    <n v="10041186"/>
    <n v="2"/>
    <s v="J005"/>
    <x v="3"/>
  </r>
  <r>
    <s v="5030577"/>
    <m/>
    <s v="TV"/>
    <s v="AP20230701"/>
    <x v="0"/>
    <d v="2023-07-01T00:00:00"/>
    <s v="Consultancy exp. for the period 01/06/2023 To 30/06/2023 , against invoice no :- PFIPL/RM/23-24/03, Dated :- 01/07/2023 R004 50013684"/>
    <n v="50000"/>
    <n v="0"/>
    <n v="50000"/>
    <n v="165646"/>
    <s v="AP"/>
    <n v="10041202"/>
    <n v="2"/>
    <s v="R004"/>
    <x v="1"/>
  </r>
  <r>
    <s v="5030577"/>
    <m/>
    <s v="TV"/>
    <s v="AP20230801"/>
    <x v="0"/>
    <d v="2023-08-01T00:00:00"/>
    <s v="Consultancy exp. for the period 01/07/2023 To 31/07/2023, against invoice no :- JVS/23-24/IN04, Dated :- 01/08/2023 J005 50013745"/>
    <n v="80000"/>
    <n v="0"/>
    <n v="80000"/>
    <n v="166660"/>
    <s v="AP"/>
    <n v="10041381"/>
    <n v="2"/>
    <s v="J005"/>
    <x v="3"/>
  </r>
  <r>
    <s v="5030577"/>
    <m/>
    <s v="TV"/>
    <s v="AP20230801"/>
    <x v="0"/>
    <d v="2023-08-01T00:00:00"/>
    <s v="Consultancy exp. for the period 01/07/2023 To 31/07/2023, against invoice no :- PFIPL/RM/23-24/04, Dated :- 31/07/2023 R004 50013757"/>
    <n v="50000"/>
    <n v="0"/>
    <n v="50000"/>
    <n v="166661"/>
    <s v="AP"/>
    <n v="10041409"/>
    <n v="2"/>
    <s v="R004"/>
    <x v="1"/>
  </r>
  <r>
    <s v="5030577"/>
    <m/>
    <s v="TV"/>
    <s v="AP20230801"/>
    <x v="0"/>
    <d v="2023-08-01T00:00:00"/>
    <s v="Consultancy exp. for the period 01/07/2023 To 31/07/2023,against invoice no :- SS/23-24/04, Dated :- 01/08/2023 S036 50013772"/>
    <n v="45000"/>
    <n v="0"/>
    <n v="45000"/>
    <n v="166662"/>
    <s v="AP"/>
    <n v="10041439"/>
    <n v="2"/>
    <s v="S036"/>
    <x v="0"/>
  </r>
  <r>
    <s v="5030577"/>
    <m/>
    <s v="TV"/>
    <s v="AP20230901"/>
    <x v="0"/>
    <d v="2023-09-01T00:00:00"/>
    <s v="Consultancy exp. for the period 01/08/2023 to 31/08/2023, against invoice no :- JVS/23-24/IN05, Dated :- 01/09/2023 J005 50013813"/>
    <n v="80000"/>
    <n v="0"/>
    <n v="80000"/>
    <n v="168283"/>
    <s v="AP"/>
    <n v="10041579"/>
    <n v="2"/>
    <s v="J005"/>
    <x v="3"/>
  </r>
  <r>
    <s v="5030577"/>
    <m/>
    <s v="TV"/>
    <s v="AP20230901"/>
    <x v="0"/>
    <d v="2023-09-01T00:00:00"/>
    <s v="Consultancy exp. for the period 01/08/2023 To 31/08/2023, against invoice no :- PFIPL/RM/23-24/05, Dated :- 31/08/2023 R004 50013815"/>
    <n v="50000"/>
    <n v="0"/>
    <n v="50000"/>
    <n v="168285"/>
    <s v="AP"/>
    <n v="10041583"/>
    <n v="2"/>
    <s v="R004"/>
    <x v="1"/>
  </r>
  <r>
    <s v="5030577"/>
    <m/>
    <s v="TV"/>
    <s v="AP20230901"/>
    <x v="0"/>
    <d v="2023-09-01T00:00:00"/>
    <s v="Consultancy exp. for the month of August-23, against invoice no :- SS/23-24/05, Dated :- 01/09/2023 S036 50013816"/>
    <n v="45000"/>
    <n v="0"/>
    <n v="45000"/>
    <n v="168286"/>
    <s v="AP"/>
    <n v="10041585"/>
    <n v="2"/>
    <s v="S036"/>
    <x v="0"/>
  </r>
  <r>
    <s v="5030577"/>
    <m/>
    <s v="TV"/>
    <s v="AP20231001"/>
    <x v="0"/>
    <d v="2023-10-01T00:00:00"/>
    <s v="Consultancy exp. for the period 01/09/2023 To 30/09/2023, against invoice no :- PFIPL/RM/23-24/06, Dated :- 01/10/2023 R004 50013875"/>
    <n v="50000"/>
    <n v="0"/>
    <n v="50000"/>
    <n v="170018"/>
    <s v="AP"/>
    <n v="10041776"/>
    <n v="2"/>
    <s v="R004"/>
    <x v="1"/>
  </r>
  <r>
    <s v="5030577"/>
    <m/>
    <s v="TV"/>
    <s v="AP20231001"/>
    <x v="0"/>
    <d v="2023-10-01T00:00:00"/>
    <s v="Consultancy exp. for the period 01/09/2023 To 30/09/2023, against invoice No :- SS/23-24/05, Dated :- 01/10/2023 S036 50013904"/>
    <n v="45000"/>
    <n v="0"/>
    <n v="45000"/>
    <n v="170019"/>
    <s v="AP"/>
    <n v="10041865"/>
    <n v="2"/>
    <s v="S036"/>
    <x v="0"/>
  </r>
  <r>
    <s v="5030577"/>
    <m/>
    <s v="TV"/>
    <s v="AP20231006"/>
    <x v="0"/>
    <d v="2023-10-06T00:00:00"/>
    <s v="Consultancy service for Marriot Pune, Marriot Courtyard Vadodara &amp; Countyard Mahabaleshwar, against invoice no :- E21/2023-24/014, Dated :- 06/10/2023 E032 50013881"/>
    <n v="43345"/>
    <n v="0"/>
    <n v="43345"/>
    <n v="170101"/>
    <s v="AP"/>
    <n v="10041799"/>
    <n v="3"/>
    <s v="E032"/>
    <x v="4"/>
  </r>
  <r>
    <s v="5030577"/>
    <m/>
    <s v="TV"/>
    <s v="AP20231101"/>
    <x v="0"/>
    <d v="2023-11-01T00:00:00"/>
    <s v="MKT consultancy for KEF Hospitality agreement, against invoice no :- AP/23-24/01, Dated :- 01/11/2023 A154 50013946"/>
    <n v="75000"/>
    <n v="0"/>
    <n v="75000"/>
    <n v="171274"/>
    <s v="AP"/>
    <n v="10041990"/>
    <n v="2"/>
    <s v="A154"/>
    <x v="5"/>
  </r>
  <r>
    <s v="5030577"/>
    <m/>
    <s v="TV"/>
    <s v="AP20231101"/>
    <x v="0"/>
    <d v="2023-11-01T00:00:00"/>
    <s v="Consultancy exp. for the period 01/10/2023 To 31/10/2023, against invoice no :- PFIPL/RM/23-24/07, Dated :- 01/11/2023 R004 50013952"/>
    <n v="50000"/>
    <n v="0"/>
    <n v="50000"/>
    <n v="171275"/>
    <s v="AP"/>
    <n v="10042002"/>
    <n v="2"/>
    <s v="R004"/>
    <x v="1"/>
  </r>
  <r>
    <s v="5030577"/>
    <m/>
    <s v="TV"/>
    <s v="AP20231101"/>
    <x v="0"/>
    <d v="2023-11-01T00:00:00"/>
    <s v="Consultancy exp. for the period 01/10/2023 To 31/10/2023, against invoice no :- JVS/23-24/IN07, Dated :- 01/11/2023 J005 50013957"/>
    <n v="80000"/>
    <n v="0"/>
    <n v="80000"/>
    <n v="171276"/>
    <s v="AP"/>
    <n v="10042024"/>
    <n v="2"/>
    <s v="J005"/>
    <x v="3"/>
  </r>
  <r>
    <s v="5030577"/>
    <m/>
    <s v="TV"/>
    <s v="AP20231101"/>
    <x v="0"/>
    <d v="2023-11-01T00:00:00"/>
    <s v="Consultancy exp. for the period 01/10/2023 To 31/10/2023, against invoice no :- SS/23-24/06, Dated :- 01/11/2023 S036 50013960"/>
    <n v="45000"/>
    <n v="0"/>
    <n v="45000"/>
    <n v="171277"/>
    <s v="AP"/>
    <n v="10042030"/>
    <n v="2"/>
    <s v="S036"/>
    <x v="0"/>
  </r>
  <r>
    <s v="5030577"/>
    <m/>
    <s v="TV"/>
    <s v="AP20231201"/>
    <x v="0"/>
    <d v="2023-12-01T00:00:00"/>
    <s v="Consultancy exp. for the period 01/11/2023 To 30/11/2023, against invoice no :- JVS/23-24/IN08, Dated :- 01/12/2023 J005 50014036"/>
    <n v="80000"/>
    <n v="0"/>
    <n v="80000"/>
    <n v="172521"/>
    <s v="AP"/>
    <n v="10042266"/>
    <n v="2"/>
    <s v="J005"/>
    <x v="3"/>
  </r>
  <r>
    <s v="5030577"/>
    <m/>
    <s v="TV"/>
    <s v="AP20231201"/>
    <x v="0"/>
    <d v="2023-12-01T00:00:00"/>
    <s v="Consultancy exp. for the period 01/11/2023 To 30/11/2023, against invoice no :- PFIPL/RM/23-24/08, Dated :- 30/11/2023 R004 50014047"/>
    <n v="50000"/>
    <n v="0"/>
    <n v="50000"/>
    <n v="172522"/>
    <s v="AP"/>
    <n v="10042297"/>
    <n v="2"/>
    <s v="R004"/>
    <x v="1"/>
  </r>
  <r>
    <s v="5030577"/>
    <m/>
    <s v="TV"/>
    <s v="AP20231201"/>
    <x v="0"/>
    <d v="2023-12-01T00:00:00"/>
    <s v="Consultancy exp. for the period 01/11/2023 To 30/11/2023, against invoice no :- SS/23-24/07, Dated :- 01/12/2023 S036 50014071"/>
    <n v="45000"/>
    <n v="0"/>
    <n v="45000"/>
    <n v="172769"/>
    <s v="AP"/>
    <n v="10042366"/>
    <n v="2"/>
    <s v="S036"/>
    <x v="0"/>
  </r>
  <r>
    <s v="5030577"/>
    <m/>
    <s v="TV"/>
    <s v="AP20240101"/>
    <x v="0"/>
    <d v="2024-01-01T00:00:00"/>
    <s v="Consultancy exp. for the period 01/12/2023 To 31/12/2023, against invoice no :- JVS/23-24/IN09, Dated :- 01/01/2024 J005 50014125"/>
    <n v="80000"/>
    <n v="0"/>
    <n v="80000"/>
    <n v="173887"/>
    <s v="AP"/>
    <n v="10042519"/>
    <n v="2"/>
    <s v="J005"/>
    <x v="3"/>
  </r>
  <r>
    <s v="5030577"/>
    <m/>
    <s v="TV"/>
    <s v="AP20240101"/>
    <x v="0"/>
    <d v="2024-01-01T00:00:00"/>
    <s v="Consultancy exp. for the period 01/12/2023 To 31/12/2023, against invoice no :- SS/23-24/08, Dated :- 01/01/2024 S036 50014126"/>
    <n v="45000"/>
    <n v="0"/>
    <n v="45000"/>
    <n v="173888"/>
    <s v="AP"/>
    <n v="10042521"/>
    <n v="2"/>
    <s v="S036"/>
    <x v="0"/>
  </r>
  <r>
    <s v="5030577"/>
    <m/>
    <s v="TV"/>
    <s v="AP20240101"/>
    <x v="0"/>
    <d v="2024-01-01T00:00:00"/>
    <s v="Consultancy exp. for the period 01/12/2023 To 31/12/2023, against invoice no :- PFIPL/RM/23-24/09, Dated :- 30/12/2023 R004 50014127"/>
    <n v="50000"/>
    <n v="0"/>
    <n v="50000"/>
    <n v="173890"/>
    <s v="AP"/>
    <n v="10042523"/>
    <n v="2"/>
    <s v="R004"/>
    <x v="1"/>
  </r>
  <r>
    <s v="5030577"/>
    <m/>
    <s v="TV"/>
    <s v="AP20240201"/>
    <x v="0"/>
    <d v="2024-02-01T00:00:00"/>
    <s v="Consultancy exp. for the period 01/01/2024 To 31/01/2024, against invoice no :- JVS/23-24/IN010, Dated :- 01/02/2024 J005 50014192"/>
    <n v="80000"/>
    <n v="0"/>
    <n v="80000"/>
    <n v="175494"/>
    <s v="AP"/>
    <n v="10042710"/>
    <n v="2"/>
    <s v="J005"/>
    <x v="3"/>
  </r>
  <r>
    <s v="5030577"/>
    <m/>
    <s v="TV"/>
    <s v="AP20240201"/>
    <x v="0"/>
    <d v="2024-02-01T00:00:00"/>
    <s v="Consultancy exp. for the period 01/01/2024 to 31/01/2024, against invoice no :- PFIPL/RM/23-24/10, Dated :- 01/02/2024 R004 50014198"/>
    <n v="50000"/>
    <n v="0"/>
    <n v="50000"/>
    <n v="175495"/>
    <s v="AP"/>
    <n v="10042722"/>
    <n v="2"/>
    <s v="R004"/>
    <x v="1"/>
  </r>
  <r>
    <s v="5030577"/>
    <m/>
    <s v="TV"/>
    <s v="AP20240201"/>
    <x v="0"/>
    <d v="2024-02-01T00:00:00"/>
    <s v="Consultancy exp. for the month of January-24, against invoice no :- SS/23-24/09, Dated :- 01/02/2024 S036 50014221"/>
    <n v="45000"/>
    <n v="0"/>
    <n v="45000"/>
    <n v="175496"/>
    <s v="AP"/>
    <n v="10042794"/>
    <n v="2"/>
    <s v="S036"/>
    <x v="0"/>
  </r>
  <r>
    <s v="5030577"/>
    <m/>
    <s v="TV"/>
    <s v="AP20240301"/>
    <x v="0"/>
    <d v="2024-03-01T00:00:00"/>
    <s v="Consultancy exp. for the month of Feb-24, against invoice no :- JVS/23-24/IN011, Dated :- 01/03/2024 J005 50014259"/>
    <n v="80000"/>
    <n v="0"/>
    <n v="80000"/>
    <n v="176940"/>
    <s v="AP"/>
    <n v="10042902"/>
    <n v="2"/>
    <s v="J005"/>
    <x v="3"/>
  </r>
  <r>
    <s v="5030577"/>
    <m/>
    <s v="TV"/>
    <s v="AP20240301"/>
    <x v="0"/>
    <d v="2024-03-01T00:00:00"/>
    <s v="Consultancy exp. for the month of Feb-24, against invoice no :- SS/23-24/11, Dated :- 01/03/2024 S036 50014288"/>
    <n v="45000"/>
    <n v="0"/>
    <n v="45000"/>
    <n v="176941"/>
    <s v="AP"/>
    <n v="10042985"/>
    <n v="2"/>
    <s v="S036"/>
    <x v="0"/>
  </r>
  <r>
    <s v="5030577"/>
    <m/>
    <s v="TV"/>
    <s v="AP20240302"/>
    <x v="0"/>
    <d v="2024-03-02T00:00:00"/>
    <s v="Consultancy exp. for the period 01/02/2024 To 29/02/2024, against invoice no :- PFIPL/RM/23-24/11, Dated :- 02/03/2024 R004 50014276"/>
    <n v="50000"/>
    <n v="0"/>
    <n v="50000"/>
    <n v="176986"/>
    <s v="AP"/>
    <n v="10042938"/>
    <n v="2"/>
    <s v="R004"/>
    <x v="1"/>
  </r>
  <r>
    <s v="5030577"/>
    <m/>
    <s v="TV"/>
    <s v="AP20240304"/>
    <x v="0"/>
    <d v="2024-03-04T00:00:00"/>
    <s v="Consultancy exp. for the period 01/02/2024 To 29/02/2024, against invoice no :- 001/2023-24, Dated :- 04/03/2024 M079 50014268"/>
    <n v="115000"/>
    <n v="0"/>
    <n v="115000"/>
    <n v="177014"/>
    <s v="AP"/>
    <n v="10042920"/>
    <n v="2"/>
    <s v="M079"/>
    <x v="6"/>
  </r>
  <r>
    <s v="5030577"/>
    <m/>
    <s v="TV"/>
    <s v="AP20240304"/>
    <x v="0"/>
    <d v="2024-03-04T00:00:00"/>
    <s v="Consultancy exp. for the period 01/02/2024 to 29/02/2024, against invoice no :- PFIL-0201, Dated :- 04/03/2024 S156 50014269"/>
    <n v="80000"/>
    <n v="0"/>
    <n v="80000"/>
    <n v="177016"/>
    <s v="AP"/>
    <n v="10042922"/>
    <n v="2"/>
    <s v="S156"/>
    <x v="7"/>
  </r>
  <r>
    <s v="5030577"/>
    <m/>
    <s v="TV"/>
    <s v="AP20240313"/>
    <x v="0"/>
    <d v="2024-03-13T00:00:00"/>
    <s v="Consultancy service for Marriot Pune,Courtyard Mahabaleshwar,Marriot Courtyard Vadodara,JP Resorts &amp; Spa,, against invoice no :- E21/2023-24/023, Dated :- 13/03/2024 E032 50014292"/>
    <n v="79035"/>
    <n v="0"/>
    <n v="79035"/>
    <n v="177128"/>
    <s v="AP"/>
    <n v="10042993"/>
    <n v="3"/>
    <s v="E032"/>
    <x v="4"/>
  </r>
  <r>
    <s v="5030577"/>
    <m/>
    <s v="TV"/>
    <s v="AP20240328"/>
    <x v="0"/>
    <d v="2024-03-28T00:00:00"/>
    <s v="Consultancy exp. for the period 01/03/2024 to 31/03/2024, against invoice no :- PFIPL/RM/23-24/33, Dated :- 28/03/2024 R004 50014381"/>
    <n v="50000"/>
    <n v="0"/>
    <n v="50000"/>
    <n v="177234"/>
    <s v="AP"/>
    <n v="10043232"/>
    <n v="2"/>
    <s v="R004"/>
    <x v="1"/>
  </r>
  <r>
    <s v="5030577"/>
    <m/>
    <s v="TV"/>
    <s v="AP20240330"/>
    <x v="0"/>
    <d v="2024-03-30T00:00:00"/>
    <s v="Consultancy exp. for the period 01/03/2024 to 31/03/2024, against invoice no :- 002/2023-24, Dated :- 30/03/2024 M079 50014363"/>
    <n v="115000"/>
    <n v="0"/>
    <n v="115000"/>
    <n v="177241"/>
    <s v="AP"/>
    <n v="10043195"/>
    <n v="2"/>
    <s v="M079"/>
    <x v="6"/>
  </r>
  <r>
    <s v="5030577"/>
    <m/>
    <s v="TV"/>
    <s v="AP20240331"/>
    <x v="0"/>
    <d v="2024-03-31T00:00:00"/>
    <s v="Consultancy exp. for the period 01/03/2024 to 31/03/2024, against invoice no :- PFIL-0203, Dated :- 31/03/2024 S156 50014365"/>
    <n v="80000"/>
    <n v="0"/>
    <n v="80000"/>
    <n v="177250"/>
    <s v="AP"/>
    <n v="10043199"/>
    <n v="2"/>
    <s v="S156"/>
    <x v="7"/>
  </r>
  <r>
    <s v="5030577"/>
    <m/>
    <s v="TV"/>
    <s v="AP20240331"/>
    <x v="0"/>
    <d v="2024-03-31T00:00:00"/>
    <s v="Consultancy exp. for the month of March-24, against invoice no :- JVS/23-24/IN012, Dated :- 31/03/2024 J005 50014380"/>
    <n v="80000"/>
    <n v="0"/>
    <n v="80000"/>
    <n v="177251"/>
    <s v="AP"/>
    <n v="10043230"/>
    <n v="2"/>
    <s v="J005"/>
    <x v="3"/>
  </r>
  <r>
    <s v="5030577"/>
    <m/>
    <s v="TV"/>
    <s v="AP20240331"/>
    <x v="0"/>
    <d v="2024-03-31T00:00:00"/>
    <s v="Consultancy exp. for the month of March-24, against invoice no :- SS/23-24/12, Dated :- 31/03/2024 S036 50014389"/>
    <n v="45000"/>
    <n v="0"/>
    <n v="45000"/>
    <n v="178307"/>
    <s v="AP"/>
    <n v="10043251"/>
    <n v="2"/>
    <s v="S036"/>
    <x v="0"/>
  </r>
  <r>
    <s v="5030577"/>
    <m/>
    <s v="TV"/>
    <s v="AP20240501"/>
    <x v="1"/>
    <d v="2024-05-01T00:00:00"/>
    <s v="Consultancy exp. for the period 01/04/2024 To 30/04/2024, against invoice no :- PFIL-0204, Dated :- 30/04/2024 S156 50014426"/>
    <n v="80000"/>
    <n v="0"/>
    <n v="80000"/>
    <n v="179909"/>
    <s v="AP"/>
    <n v="10043372"/>
    <n v="2"/>
    <s v="S156"/>
    <x v="7"/>
  </r>
  <r>
    <s v="5030577"/>
    <m/>
    <s v="TV"/>
    <s v="AP20240501"/>
    <x v="1"/>
    <d v="2024-05-01T00:00:00"/>
    <s v="Consultancy exp. for the month of April-24, against invoice no :- PFIPL/RM/24-25/01, Dated :- 01/05/2024 R004 50014429"/>
    <n v="50000"/>
    <n v="0"/>
    <n v="50000"/>
    <n v="179910"/>
    <s v="AP"/>
    <n v="10043378"/>
    <n v="2"/>
    <s v="R004"/>
    <x v="1"/>
  </r>
  <r>
    <s v="5030577"/>
    <m/>
    <s v="TV"/>
    <s v="AP20240501"/>
    <x v="1"/>
    <d v="2024-05-01T00:00:00"/>
    <s v="Consultancy exp. for the month of April-24, against invoice no :- 003/2024-25, Dated :- 30/04/2024 M079 50014430"/>
    <n v="115000"/>
    <n v="0"/>
    <n v="115000"/>
    <n v="179911"/>
    <s v="AP"/>
    <n v="10043380"/>
    <n v="2"/>
    <s v="M079"/>
    <x v="6"/>
  </r>
  <r>
    <s v="5030577"/>
    <m/>
    <s v="TV"/>
    <s v="AP20240501"/>
    <x v="1"/>
    <d v="2024-05-01T00:00:00"/>
    <s v="Consultancy exp. for the month of April-24, against invoice no :- JVS/24-25/IN01, Dated :- 01/05/2024 J005 50014431"/>
    <n v="80000"/>
    <n v="0"/>
    <n v="80000"/>
    <n v="179912"/>
    <s v="AP"/>
    <n v="10043383"/>
    <n v="2"/>
    <s v="J005"/>
    <x v="3"/>
  </r>
  <r>
    <s v="5030577"/>
    <m/>
    <s v="TV"/>
    <s v="AP20240501"/>
    <x v="1"/>
    <d v="2024-05-01T00:00:00"/>
    <s v="Consultancy exp. for the period 01/04/2024 To 30/04/2024, against invoice no :- SS/24-25/01, Dated :- 01/05/2024 S036 50014449"/>
    <n v="60000"/>
    <n v="0"/>
    <n v="60000"/>
    <n v="179913"/>
    <s v="AP"/>
    <n v="10043443"/>
    <n v="2"/>
    <s v="S036"/>
    <x v="0"/>
  </r>
  <r>
    <s v="5030577"/>
    <m/>
    <s v="TV"/>
    <s v="AP20240601"/>
    <x v="1"/>
    <d v="2024-06-01T00:00:00"/>
    <s v="Consultancy exp. for the month of May-24, against invoice no :- PFIL-0205, Dated :- 31/05/2024 S156 50014506"/>
    <n v="80000"/>
    <n v="0"/>
    <n v="80000"/>
    <n v="181563"/>
    <s v="AP"/>
    <n v="10043595"/>
    <n v="2"/>
    <s v="S156"/>
    <x v="7"/>
  </r>
  <r>
    <s v="5030577"/>
    <m/>
    <s v="TV"/>
    <s v="AP20240601"/>
    <x v="1"/>
    <d v="2024-06-01T00:00:00"/>
    <s v="Consultancy exp. for the month of May-24, against invoice no :- 004/2024-25, Dated :- 31/05/2024 M079 50014516"/>
    <n v="115000"/>
    <n v="0"/>
    <n v="115000"/>
    <n v="181564"/>
    <s v="AP"/>
    <n v="10043616"/>
    <n v="2"/>
    <s v="M079"/>
    <x v="6"/>
  </r>
  <r>
    <s v="5030577"/>
    <m/>
    <s v="TV"/>
    <s v="AP20240601"/>
    <x v="1"/>
    <d v="2024-06-01T00:00:00"/>
    <s v="Consultancy exp. for the month of May-24, against invoice no :- JVS/24-25/IN01, Dated :- 01/06/2024 J005 50014520"/>
    <n v="40000"/>
    <n v="0"/>
    <n v="40000"/>
    <n v="181565"/>
    <s v="AP"/>
    <n v="10043624"/>
    <n v="2"/>
    <s v="J005"/>
    <x v="3"/>
  </r>
  <r>
    <s v="5030577"/>
    <m/>
    <s v="TV"/>
    <s v="AP20240601"/>
    <x v="1"/>
    <d v="2024-06-01T00:00:00"/>
    <s v="Consultancy exp. for the period 01/05/2024 To 31/05/2024, against invoice no :- SS/24-25/02, Dated :- 01/06/2024 S036 50014535"/>
    <n v="60000"/>
    <n v="0"/>
    <n v="60000"/>
    <n v="181566"/>
    <s v="AP"/>
    <n v="10043682"/>
    <n v="2"/>
    <s v="S036"/>
    <x v="0"/>
  </r>
  <r>
    <s v="5030577"/>
    <m/>
    <s v="TV"/>
    <s v="AP20240603"/>
    <x v="1"/>
    <d v="2024-06-03T00:00:00"/>
    <s v="Arrear exp. of Rajeev Mahay for the month of April-24, against invoice no :- PFIPL/24-25/02, Dated :- 03/06/2024 R004 50014529"/>
    <n v="10000"/>
    <n v="0"/>
    <n v="10000"/>
    <n v="181615"/>
    <s v="AP"/>
    <n v="10043665"/>
    <n v="2"/>
    <s v="R004"/>
    <x v="1"/>
  </r>
  <r>
    <s v="5030577"/>
    <m/>
    <s v="TV"/>
    <s v="AP20240603"/>
    <x v="1"/>
    <d v="2024-06-03T00:00:00"/>
    <s v="Consultancy exp. for the month of May-24, against invoice no :- PPFIPL/RM/24-25/03, Dated :- 03/06/2024 R004 50014530"/>
    <n v="60000"/>
    <n v="0"/>
    <n v="60000"/>
    <n v="181616"/>
    <s v="AP"/>
    <n v="10043667"/>
    <n v="2"/>
    <s v="R004"/>
    <x v="1"/>
  </r>
  <r>
    <s v="5030577"/>
    <m/>
    <s v="TV"/>
    <s v="AP20240612"/>
    <x v="1"/>
    <d v="2024-06-12T00:00:00"/>
    <s v="MKT Consultancy payment against KEF Hospitality advance, against invoice no :- AP/24-25/01,Dated :- 12/07/2024 A154 50014532"/>
    <n v="91214"/>
    <n v="0"/>
    <n v="91214"/>
    <n v="181680"/>
    <s v="AP"/>
    <n v="10043676"/>
    <n v="2"/>
    <s v="A154"/>
    <x v="5"/>
  </r>
  <r>
    <s v="5030577"/>
    <m/>
    <s v="TV"/>
    <s v="AP20240701"/>
    <x v="1"/>
    <d v="2024-07-01T00:00:00"/>
    <s v="Consultancy exp. for the month of June-24, against invoice no :- JVS/24-25/IN03, Dated :- 01/07/2024 J005 50014581"/>
    <n v="60000"/>
    <n v="0"/>
    <n v="60000"/>
    <n v="183319"/>
    <s v="AP"/>
    <n v="10043804"/>
    <n v="2"/>
    <s v="J005"/>
    <x v="3"/>
  </r>
  <r>
    <s v="5030577"/>
    <m/>
    <s v="TV"/>
    <s v="AP20240701"/>
    <x v="1"/>
    <d v="2024-07-01T00:00:00"/>
    <s v="Consultancy exp. for the month of June-24, against invoice no :- PFIL-0206, Dated :- 01/07/2024 S156 50014583"/>
    <n v="80000"/>
    <n v="0"/>
    <n v="80000"/>
    <n v="183320"/>
    <s v="AP"/>
    <n v="10043808"/>
    <n v="2"/>
    <s v="S156"/>
    <x v="7"/>
  </r>
  <r>
    <s v="5030577"/>
    <m/>
    <s v="TV"/>
    <s v="AP20240701"/>
    <x v="1"/>
    <d v="2024-07-01T00:00:00"/>
    <s v="Consultancy exp. for the month of June-24, against invoice no :- 005/2024-25, Dated :- 01/07/2024 M079 50014585"/>
    <n v="115000"/>
    <n v="0"/>
    <n v="115000"/>
    <n v="183337"/>
    <s v="AP"/>
    <n v="10043812"/>
    <n v="2"/>
    <s v="M079"/>
    <x v="6"/>
  </r>
  <r>
    <s v="5030577"/>
    <m/>
    <s v="TV"/>
    <s v="AP20240701"/>
    <x v="1"/>
    <d v="2024-07-01T00:00:00"/>
    <s v="Consultancy exp. for the month of June-24, against invoice no :- PFIPL/RM/24-25/04, Dated :- 01/07/2024 R004 50014586"/>
    <n v="60000"/>
    <n v="0"/>
    <n v="60000"/>
    <n v="183338"/>
    <s v="AP"/>
    <n v="10043814"/>
    <n v="2"/>
    <s v="R004"/>
    <x v="1"/>
  </r>
  <r>
    <s v="5030577"/>
    <m/>
    <s v="TV"/>
    <s v="AP20240701"/>
    <x v="1"/>
    <d v="2024-07-01T00:00:00"/>
    <s v="Consultancy exp. for the month of June-24, against invoice no :- SS/24-25/03, Dated :- 01/07/2024 S036 50014587"/>
    <n v="60000"/>
    <n v="0"/>
    <n v="60000"/>
    <n v="183339"/>
    <s v="AP"/>
    <n v="10043816"/>
    <n v="2"/>
    <s v="S036"/>
    <x v="0"/>
  </r>
  <r>
    <s v="5030577"/>
    <m/>
    <s v="TV"/>
    <s v="AP20240801"/>
    <x v="1"/>
    <d v="2024-08-01T00:00:00"/>
    <s v="Consultancy exp. for the month of July-24, against invoice no :- PFIL-0206, Dated :- 31/07/2024 S156 50014651"/>
    <n v="80000"/>
    <n v="0"/>
    <n v="80000"/>
    <n v="184194"/>
    <s v="AP"/>
    <n v="10044061"/>
    <n v="2"/>
    <s v="S156"/>
    <x v="7"/>
  </r>
  <r>
    <s v="5030577"/>
    <m/>
    <s v="TV"/>
    <s v="AP20240801"/>
    <x v="1"/>
    <d v="2024-08-01T00:00:00"/>
    <s v="Consultancy exp. for the month of July-24, against invoice no :- JVS/24-25/IN04, Dated :- 01/08/2024 J005 50014653"/>
    <n v="60000"/>
    <n v="0"/>
    <n v="60000"/>
    <n v="184195"/>
    <s v="AP"/>
    <n v="10044065"/>
    <n v="2"/>
    <s v="J005"/>
    <x v="3"/>
  </r>
  <r>
    <s v="5030577"/>
    <m/>
    <s v="TV"/>
    <s v="AP20240801"/>
    <x v="1"/>
    <d v="2024-08-01T00:00:00"/>
    <s v="Consultancy exp. for the month of July-24, against invoice no :- PFIPL/24-25/05, Dated :- 29/07/2024 R004 50014662"/>
    <n v="60000"/>
    <n v="0"/>
    <n v="60000"/>
    <n v="184196"/>
    <s v="AP"/>
    <n v="10044084"/>
    <n v="2"/>
    <s v="R004"/>
    <x v="1"/>
  </r>
  <r>
    <s v="5030577"/>
    <m/>
    <s v="TV"/>
    <s v="AP20240801"/>
    <x v="1"/>
    <d v="2024-08-01T00:00:00"/>
    <s v="Consultancy exp. for the month of July-24, against invoice no :- SS/24-25/04, Dated :- 01/08/2024 S036 50014663"/>
    <n v="60000"/>
    <n v="0"/>
    <n v="60000"/>
    <n v="184197"/>
    <s v="AP"/>
    <n v="10044101"/>
    <n v="2"/>
    <s v="S036"/>
    <x v="0"/>
  </r>
  <r>
    <s v="5030577"/>
    <m/>
    <s v="TV"/>
    <s v="AP20240805"/>
    <x v="1"/>
    <d v="2024-08-05T00:00:00"/>
    <s v="Consultancy exp. for the peirod 01/07/2024 to 31/07/2024, against invoice no :- 006/2024-25, Dated :- 31/07/2024 M079 50014660"/>
    <n v="115000"/>
    <n v="0"/>
    <n v="115000"/>
    <n v="184244"/>
    <s v="AP"/>
    <n v="10044079"/>
    <n v="2"/>
    <s v="M079"/>
    <x v="6"/>
  </r>
  <r>
    <s v="5030577"/>
    <m/>
    <s v="TV"/>
    <s v="AP20240901"/>
    <x v="1"/>
    <d v="2024-09-01T00:00:00"/>
    <s v="Consultancy exp. for the month of August-24, against invoice no :- JVS/24-24/IN05, Dated :- 01/09/2024 J005 50014704"/>
    <n v="60000"/>
    <n v="0"/>
    <n v="60000"/>
    <n v="185481"/>
    <s v="AP"/>
    <n v="10044208"/>
    <n v="2"/>
    <s v="J005"/>
    <x v="3"/>
  </r>
  <r>
    <s v="5030577"/>
    <m/>
    <s v="TV"/>
    <s v="AP20240901"/>
    <x v="1"/>
    <d v="2024-09-01T00:00:00"/>
    <s v="Consultancy exp. for the month of August-24, against invoice no :- PFIL-0207, Dated :- 01/09/2024 S156 50014705"/>
    <n v="80000"/>
    <n v="0"/>
    <n v="80000"/>
    <n v="185482"/>
    <s v="AP"/>
    <n v="10044210"/>
    <n v="2"/>
    <s v="S156"/>
    <x v="7"/>
  </r>
  <r>
    <s v="5030577"/>
    <m/>
    <s v="TV"/>
    <s v="AP20240901"/>
    <x v="1"/>
    <d v="2024-09-01T00:00:00"/>
    <s v="Consultancy exp. for the month of August-24, against invoice no :- 007/2024-25, Dated :- 01/09/2024 M079 50014709"/>
    <n v="115000"/>
    <n v="0"/>
    <n v="115000"/>
    <n v="185483"/>
    <s v="AP"/>
    <n v="10044218"/>
    <n v="2"/>
    <s v="M079"/>
    <x v="6"/>
  </r>
  <r>
    <s v="5030577"/>
    <m/>
    <s v="TV"/>
    <s v="AP20240901"/>
    <x v="1"/>
    <d v="2024-09-01T00:00:00"/>
    <s v="Consultancy exp. for the month of august-24, against invoice no :- PFIPL/RM/24-25/06, Dated :- 01/09/2024 R004 50014710"/>
    <n v="60000"/>
    <n v="0"/>
    <n v="60000"/>
    <n v="185485"/>
    <s v="AP"/>
    <n v="10044220"/>
    <n v="2"/>
    <s v="R004"/>
    <x v="1"/>
  </r>
  <r>
    <s v="5030577"/>
    <m/>
    <s v="TV"/>
    <s v="AP20240901"/>
    <x v="1"/>
    <d v="2024-09-01T00:00:00"/>
    <s v="Consultancy exp. for the month of August-24, against invoice no :- SS/24-25/05, Dated :- 01/09/2024 S036 50014722"/>
    <n v="60000"/>
    <n v="0"/>
    <n v="60000"/>
    <n v="185486"/>
    <s v="AP"/>
    <n v="10044264"/>
    <n v="2"/>
    <s v="S036"/>
    <x v="0"/>
  </r>
  <r>
    <s v="5030577"/>
    <m/>
    <s v="JV"/>
    <s v="8270"/>
    <x v="1"/>
    <d v="2024-09-30T00:00:00"/>
    <s v="Provision for 30th Sept created as per working"/>
    <n v="375000"/>
    <n v="0"/>
    <n v="375000"/>
    <n v="188226"/>
    <s v="GL"/>
    <n v="0"/>
    <n v="0"/>
    <m/>
    <x v="8"/>
  </r>
  <r>
    <s v="5030577"/>
    <m/>
    <s v="TV"/>
    <s v="AP20241001"/>
    <x v="1"/>
    <d v="2024-10-01T00:00:00"/>
    <s v="Consultancy exp. for the month of September-24, against invoice no :- JVS/24-25/IN06, Dated :- 01/10/2024 J005 50014773"/>
    <n v="60000"/>
    <n v="0"/>
    <n v="60000"/>
    <n v="188345"/>
    <s v="AP"/>
    <n v="10044438"/>
    <n v="2"/>
    <s v="J005"/>
    <x v="3"/>
  </r>
  <r>
    <s v="5030577"/>
    <m/>
    <s v="TV"/>
    <s v="AP20241001"/>
    <x v="1"/>
    <d v="2024-10-01T00:00:00"/>
    <s v="Consultancy exp. for the month of September-24, against invoice no :- PFIL-0208, Dated :- 01/10/2024 S156 50014777"/>
    <n v="80000"/>
    <n v="0"/>
    <n v="80000"/>
    <n v="188346"/>
    <s v="AP"/>
    <n v="10044446"/>
    <n v="2"/>
    <s v="S156"/>
    <x v="7"/>
  </r>
  <r>
    <s v="5030577"/>
    <m/>
    <s v="TV"/>
    <s v="AP20241001"/>
    <x v="1"/>
    <d v="2024-10-01T00:00:00"/>
    <s v="Consultancy exp. for the month of September-24, against invoice no :- 008/2024-25, Dated :- 01/10/2024 M079 50014783"/>
    <n v="115000"/>
    <n v="0"/>
    <n v="115000"/>
    <n v="188347"/>
    <s v="AP"/>
    <n v="10044469"/>
    <n v="2"/>
    <s v="M079"/>
    <x v="6"/>
  </r>
  <r>
    <s v="5030577"/>
    <m/>
    <s v="TV"/>
    <s v="AP20241001"/>
    <x v="1"/>
    <d v="2024-10-01T00:00:00"/>
    <s v="Consultancy exp. for the month of Septmeber-24, against invoice no :- SS/24-25/06, Dated :- 01/10/2024 S036 50014788"/>
    <n v="60000"/>
    <n v="0"/>
    <n v="60000"/>
    <n v="188348"/>
    <s v="AP"/>
    <n v="10044484"/>
    <n v="2"/>
    <s v="S036"/>
    <x v="0"/>
  </r>
  <r>
    <s v="5030577"/>
    <m/>
    <s v="TV"/>
    <s v="AP20241003"/>
    <x v="1"/>
    <d v="2024-10-03T00:00:00"/>
    <s v="Consultancy exp. for the month of Seot-24, against invoice no :- PFIPL/RM/24-25/07, Dated :- 03/10/2024 R004 50014782"/>
    <n v="60000"/>
    <n v="0"/>
    <n v="60000"/>
    <n v="188377"/>
    <s v="AP"/>
    <n v="10044467"/>
    <n v="2"/>
    <s v="R004"/>
    <x v="1"/>
  </r>
  <r>
    <s v="5030577"/>
    <m/>
    <s v="TV"/>
    <s v="AP20241101"/>
    <x v="1"/>
    <d v="2024-11-01T00:00:00"/>
    <s v="Consultancy exp. for the month of OCtober-24, against invoice no :- 009/2024-25, Dated :- 01/11/2024 M079 50014853"/>
    <n v="115000"/>
    <n v="0"/>
    <n v="115000"/>
    <n v="189943"/>
    <s v="AP"/>
    <n v="10044649"/>
    <n v="2"/>
    <s v="M079"/>
    <x v="6"/>
  </r>
  <r>
    <s v="5030577"/>
    <m/>
    <s v="TV"/>
    <s v="AP20241101"/>
    <x v="1"/>
    <d v="2024-11-01T00:00:00"/>
    <s v="Consultancy exp. for the month of October-24, against invoice no :- PFIPL/RM/24-25/09,Dated :- 01/11/2024 R004 50014856"/>
    <n v="60000"/>
    <n v="0"/>
    <n v="60000"/>
    <n v="189944"/>
    <s v="AP"/>
    <n v="10044655"/>
    <n v="2"/>
    <s v="R004"/>
    <x v="1"/>
  </r>
  <r>
    <s v="5030577"/>
    <m/>
    <s v="TV"/>
    <s v="AP20241101"/>
    <x v="1"/>
    <d v="2024-11-01T00:00:00"/>
    <s v="Consultancy exp. for the month of October-24, against invoice no :- PFIL-0209, Dated :- 01/11/2024 S156 50014858"/>
    <n v="80000"/>
    <n v="0"/>
    <n v="80000"/>
    <n v="189945"/>
    <s v="AP"/>
    <n v="10044659"/>
    <n v="2"/>
    <s v="S156"/>
    <x v="7"/>
  </r>
  <r>
    <s v="5030577"/>
    <m/>
    <s v="TV"/>
    <s v="AP20241101"/>
    <x v="1"/>
    <d v="2024-11-01T00:00:00"/>
    <s v="Consultancy exp. for the month of October-24, against invoice no :- JVS/24-25/IN07, Dated :- 01/11/2024 J005 50014860"/>
    <n v="60000"/>
    <n v="0"/>
    <n v="60000"/>
    <n v="189946"/>
    <s v="AP"/>
    <n v="10044663"/>
    <n v="2"/>
    <s v="J005"/>
    <x v="3"/>
  </r>
  <r>
    <s v="5030577"/>
    <m/>
    <s v="TV"/>
    <s v="AP20241101"/>
    <x v="1"/>
    <d v="2024-11-01T00:00:00"/>
    <s v="Consultancy exp. for the month of October-24, against invoice no :- SS/24-25/07, Dated :- 01/11/2024 S036 50014866"/>
    <n v="60000"/>
    <n v="0"/>
    <n v="60000"/>
    <n v="189947"/>
    <s v="AP"/>
    <n v="10044675"/>
    <n v="2"/>
    <s v="S036"/>
    <x v="0"/>
  </r>
  <r>
    <s v="5030577"/>
    <m/>
    <s v="JV"/>
    <s v="8379"/>
    <x v="1"/>
    <d v="2024-11-30T00:00:00"/>
    <s v="Reversal of Provision (Nov 24) as per working"/>
    <n v="0"/>
    <n v="375000"/>
    <n v="-375000"/>
    <n v="190838"/>
    <s v="GL"/>
    <n v="0"/>
    <n v="0"/>
    <m/>
    <x v="8"/>
  </r>
  <r>
    <s v="5030577"/>
    <m/>
    <s v="JV"/>
    <s v="8380"/>
    <x v="1"/>
    <d v="2024-11-30T00:00:00"/>
    <s v="Provision Create for November 2024 (as per working)"/>
    <n v="375000"/>
    <n v="0"/>
    <n v="375000"/>
    <n v="190849"/>
    <s v="GL"/>
    <n v="0"/>
    <n v="0"/>
    <m/>
    <x v="8"/>
  </r>
  <r>
    <s v="5030577"/>
    <m/>
    <s v="TV"/>
    <s v="AP20241130"/>
    <x v="1"/>
    <d v="2024-11-30T00:00:00"/>
    <s v="Consultancy exp. for the month of November-2024, against invoice no. PFIL-0210, Dated:- 30/11/2024 S156 50014909"/>
    <n v="80000"/>
    <n v="0"/>
    <n v="80000"/>
    <n v="192542"/>
    <s v="AP"/>
    <n v="10044809"/>
    <n v="2"/>
    <s v="S156"/>
    <x v="7"/>
  </r>
  <r>
    <s v="5030577"/>
    <m/>
    <s v="TV"/>
    <s v="AP20241130"/>
    <x v="1"/>
    <d v="2024-11-30T00:00:00"/>
    <s v="Consultancy exp. for the month of R004 50014911"/>
    <n v="60000"/>
    <n v="0"/>
    <n v="60000"/>
    <n v="192543"/>
    <s v="AP"/>
    <n v="10044813"/>
    <n v="2"/>
    <s v="R004"/>
    <x v="1"/>
  </r>
  <r>
    <s v="5030577"/>
    <m/>
    <s v="TV"/>
    <s v="AP20241201"/>
    <x v="1"/>
    <d v="2024-12-01T00:00:00"/>
    <s v="Consultancy exp. for the month of J005 50014907"/>
    <n v="60000"/>
    <n v="0"/>
    <n v="60000"/>
    <n v="192559"/>
    <s v="AP"/>
    <n v="10044805"/>
    <n v="2"/>
    <s v="J005"/>
    <x v="3"/>
  </r>
  <r>
    <s v="5030577"/>
    <m/>
    <s v="TV"/>
    <s v="AP20241201"/>
    <x v="1"/>
    <d v="2024-12-01T00:00:00"/>
    <s v="Consultancy exp. for the month of November-24, against invoice no :- SS/24-25/08, Dated :- 01/12/2024 S036 50014916"/>
    <n v="60000"/>
    <n v="0"/>
    <n v="60000"/>
    <n v="192560"/>
    <s v="AP"/>
    <n v="10044823"/>
    <n v="2"/>
    <s v="S036"/>
    <x v="0"/>
  </r>
  <r>
    <s v="5030577"/>
    <m/>
    <s v="TV"/>
    <s v="AP20241201"/>
    <x v="1"/>
    <d v="2024-12-01T00:00:00"/>
    <s v="Consultancy exp. for the month of November-24, against invoice no :- 010/2024-25, Dated :- 01/12/2024 M079 50014917"/>
    <n v="115000"/>
    <n v="0"/>
    <n v="115000"/>
    <n v="192561"/>
    <s v="AP"/>
    <n v="10044825"/>
    <n v="2"/>
    <s v="M079"/>
    <x v="6"/>
  </r>
  <r>
    <s v="5030577"/>
    <m/>
    <s v="JV"/>
    <s v="8451"/>
    <x v="1"/>
    <d v="2024-12-31T00:00:00"/>
    <s v="Provision Reversed in Dec 2024"/>
    <n v="0"/>
    <n v="375000"/>
    <n v="-375000"/>
    <n v="192616"/>
    <s v="GL"/>
    <n v="0"/>
    <n v="0"/>
    <m/>
    <x v="8"/>
  </r>
  <r>
    <s v="5030577"/>
    <m/>
    <s v="TV"/>
    <s v="AP20250101"/>
    <x v="1"/>
    <d v="2025-01-01T00:00:00"/>
    <s v="Profesional Fees for December 2024 S036 50014986"/>
    <n v="60000"/>
    <n v="0"/>
    <n v="60000"/>
    <n v="193417"/>
    <s v="AP"/>
    <n v="10045063"/>
    <n v="2"/>
    <s v="S036"/>
    <x v="0"/>
  </r>
  <r>
    <s v="5030577"/>
    <m/>
    <s v="TV"/>
    <s v="AP20250101"/>
    <x v="1"/>
    <d v="2025-01-01T00:00:00"/>
    <s v="Consultancy Invoice for the month of December 324 R004 50014992"/>
    <n v="60000"/>
    <n v="0"/>
    <n v="60000"/>
    <n v="193418"/>
    <s v="AP"/>
    <n v="10045075"/>
    <n v="2"/>
    <s v="R004"/>
    <x v="1"/>
  </r>
  <r>
    <s v="5030577"/>
    <m/>
    <s v="TV"/>
    <s v="AP20250101"/>
    <x v="1"/>
    <d v="2025-01-01T00:00:00"/>
    <s v="Towards fee of Technology Solution Consultancy for the period 01st to 31ST December 2024 J005 50014994"/>
    <n v="60000"/>
    <n v="0"/>
    <n v="60000"/>
    <n v="193419"/>
    <s v="AP"/>
    <n v="10045079"/>
    <n v="2"/>
    <s v="J005"/>
    <x v="3"/>
  </r>
  <r>
    <s v="5030577"/>
    <m/>
    <s v="TV"/>
    <s v="AP20250131"/>
    <x v="1"/>
    <d v="2025-01-31T00:00:00"/>
    <s v="Consultancy exp. for the month of December-2024, against invoice no. PFIL-0211, Dated:- 01/01/2025 S156 50014991"/>
    <n v="80000"/>
    <n v="0"/>
    <n v="80000"/>
    <n v="193555"/>
    <s v="AP"/>
    <n v="10045073"/>
    <n v="2"/>
    <s v="S156"/>
    <x v="7"/>
  </r>
  <r>
    <s v="5030577"/>
    <m/>
    <s v="TV"/>
    <s v="AP20250201"/>
    <x v="1"/>
    <d v="2025-02-01T00:00:00"/>
    <s v="Consultancy exp. for the month of Jan-25, against invoice no :- SS/24-25/10, Dated :- 01/02/2025 S036 50015035"/>
    <n v="60000"/>
    <n v="0"/>
    <n v="60000"/>
    <n v="194151"/>
    <s v="AP"/>
    <n v="10045206"/>
    <n v="2"/>
    <s v="S036"/>
    <x v="0"/>
  </r>
  <r>
    <s v="5030577"/>
    <m/>
    <s v="TV"/>
    <s v="AP20250201"/>
    <x v="1"/>
    <d v="2025-02-01T00:00:00"/>
    <s v="Consultancy exp. for the month of Jan-25, against invoice no :- JVS/24-25/IN10, Dated :- 01/02/2025 J005 50015036"/>
    <n v="60000"/>
    <n v="0"/>
    <n v="60000"/>
    <n v="194152"/>
    <s v="AP"/>
    <n v="10045208"/>
    <n v="2"/>
    <s v="J005"/>
    <x v="3"/>
  </r>
  <r>
    <s v="5030577"/>
    <m/>
    <s v="TV"/>
    <s v="AP20250201"/>
    <x v="1"/>
    <d v="2025-02-01T00:00:00"/>
    <s v="Consultancy exp. for the month of Jan-25, against invoice no. PFIPL/RM/24-25/12, Dated:- 31/01/2024 R004 50015040"/>
    <n v="60000"/>
    <n v="0"/>
    <n v="60000"/>
    <n v="194153"/>
    <s v="AP"/>
    <n v="10045217"/>
    <n v="2"/>
    <s v="R004"/>
    <x v="1"/>
  </r>
  <r>
    <s v="5030577"/>
    <m/>
    <s v="TV"/>
    <s v="AP20250205"/>
    <x v="1"/>
    <d v="2025-02-05T00:00:00"/>
    <s v="Consultancy exp. for the month of Jan-2025, against invoice no. PFIL-0212, Dated:- 31/01/2025 S156 50015032"/>
    <n v="80000"/>
    <n v="0"/>
    <n v="80000"/>
    <n v="194165"/>
    <s v="AP"/>
    <n v="10045198"/>
    <n v="2"/>
    <s v="S156"/>
    <x v="7"/>
  </r>
  <r>
    <s v="5030577"/>
    <m/>
    <s v="TV"/>
    <s v="AP20250301"/>
    <x v="1"/>
    <d v="2025-03-01T00:00:00"/>
    <s v="Consultancy exp. for the month of Feb-25, against invoice no :- JVS/24-25/IN11, Dated :- 01/03/2025 J005 50015067"/>
    <n v="60000"/>
    <n v="0"/>
    <n v="60000"/>
    <n v="196389"/>
    <s v="AP"/>
    <n v="10045302"/>
    <n v="2"/>
    <s v="J005"/>
    <x v="3"/>
  </r>
  <r>
    <s v="5030577"/>
    <m/>
    <s v="TV"/>
    <s v="AP20250301"/>
    <x v="1"/>
    <d v="2025-03-01T00:00:00"/>
    <s v="Consultancy exp. for the month of February-25, against invoice no :- PFIPL/RM/24-25/13, Dated :- 27/02/2025 R004 50015083"/>
    <n v="60000"/>
    <n v="0"/>
    <n v="60000"/>
    <n v="196390"/>
    <s v="AP"/>
    <n v="10045335"/>
    <n v="2"/>
    <s v="R004"/>
    <x v="1"/>
  </r>
  <r>
    <s v="5030577"/>
    <m/>
    <s v="TV"/>
    <s v="AP20250301"/>
    <x v="1"/>
    <d v="2025-03-01T00:00:00"/>
    <s v="Consultancy exp. for the month of Feb-25, against invoice no :- SS/24-25/11, Dated :- 01/03/2025 S036 50015086"/>
    <n v="60000"/>
    <n v="0"/>
    <n v="60000"/>
    <n v="196391"/>
    <s v="AP"/>
    <n v="10045341"/>
    <n v="2"/>
    <s v="S036"/>
    <x v="0"/>
  </r>
  <r>
    <s v="5030577"/>
    <m/>
    <s v="TV"/>
    <s v="AP20250301"/>
    <x v="1"/>
    <d v="2025-03-01T00:00:00"/>
    <s v="Consultancy exp. for the month of Feb-25, against invoice no :- PFIL-0213, Dated :- 01/03/2025 S156 50015087"/>
    <n v="60000"/>
    <n v="0"/>
    <n v="60000"/>
    <n v="196392"/>
    <s v="AP"/>
    <n v="10045343"/>
    <n v="2"/>
    <s v="S156"/>
    <x v="7"/>
  </r>
  <r>
    <s v="5030577"/>
    <m/>
    <s v="TV"/>
    <s v="AP20250301"/>
    <x v="1"/>
    <d v="2025-03-01T00:00:00"/>
    <s v="Bill Reverse S156 10000609"/>
    <n v="0"/>
    <n v="60000"/>
    <n v="-60000"/>
    <n v="196393"/>
    <s v="AP"/>
    <n v="10045355"/>
    <n v="1"/>
    <s v="S156"/>
    <x v="7"/>
  </r>
  <r>
    <s v="5030577"/>
    <m/>
    <s v="TV"/>
    <s v="AP20250301"/>
    <x v="1"/>
    <d v="2025-03-01T00:00:00"/>
    <s v="Consultancy exp. for the month of Feb-25, against invoice no :- PFIL-0213, Dated :- 01/03/2025 S156 50015091"/>
    <n v="80000"/>
    <n v="0"/>
    <n v="80000"/>
    <n v="196394"/>
    <s v="AP"/>
    <n v="10045356"/>
    <n v="2"/>
    <s v="S156"/>
    <x v="7"/>
  </r>
  <r>
    <s v="5030577"/>
    <m/>
    <s v="TV"/>
    <s v="AP20250327"/>
    <x v="1"/>
    <d v="2025-03-27T00:00:00"/>
    <s v="Consultancy exp. for the month of March-25, against invoice no :- R004 50015170"/>
    <n v="60000"/>
    <n v="0"/>
    <n v="60000"/>
    <n v="197916"/>
    <s v="AP"/>
    <n v="10045564"/>
    <n v="2"/>
    <s v="R004"/>
    <x v="1"/>
  </r>
  <r>
    <s v="5030577"/>
    <m/>
    <s v="JV"/>
    <s v="8742"/>
    <x v="1"/>
    <d v="2025-03-31T00:00:00"/>
    <s v="Provision - (Santam Sengupta) Consultancy exp. for the month of March-25"/>
    <n v="60000"/>
    <n v="0"/>
    <n v="60000"/>
    <n v="197711"/>
    <s v="GL"/>
    <n v="0"/>
    <n v="0"/>
    <m/>
    <x v="0"/>
  </r>
  <r>
    <s v="5030577"/>
    <m/>
    <s v="JV"/>
    <s v="8743"/>
    <x v="1"/>
    <d v="2025-03-31T00:00:00"/>
    <s v="Provision - (JVS Rathore) Consultancy exp. for the month of March-25"/>
    <n v="60000"/>
    <n v="0"/>
    <n v="60000"/>
    <n v="197715"/>
    <s v="GL"/>
    <n v="0"/>
    <n v="0"/>
    <m/>
    <x v="3"/>
  </r>
  <r>
    <s v="5030577"/>
    <m/>
    <s v="TV"/>
    <s v="AP20250331"/>
    <x v="1"/>
    <d v="2025-03-31T00:00:00"/>
    <s v="Consultancy exp. for the month of March-25, against invoice no :- PFIL-0214, Dated :- 31/03/2025 S156 50015171"/>
    <n v="80000"/>
    <n v="0"/>
    <n v="80000"/>
    <n v="197841"/>
    <s v="AP"/>
    <n v="10045566"/>
    <n v="2"/>
    <s v="S156"/>
    <x v="7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s v="5030580"/>
    <m/>
    <s v="TV"/>
    <s v="AP20230701"/>
    <x v="0"/>
    <d v="2023-07-01T00:00:00"/>
    <s v="Commission paid to Santam Sengupta for Zana Udaipur (10% commission for Mycloud PMS,POS,WBE,CM - Rs. 4,050/-  &amp; 15% commission for  WB,PG,Wifi Interface- Rs.7,605/-), against invoice no :- CI/ZANA/Udaipur/Comm_1/22-23, Dated :- 01/07/2023 S036 50013695"/>
    <n v="11655"/>
    <n v="0"/>
    <n v="11655"/>
    <n v="165527"/>
    <s v="AP"/>
    <n v="10041226"/>
    <n v="2"/>
    <s v="S036"/>
    <x v="0"/>
    <s v="50013695"/>
    <n v="45108"/>
    <m/>
    <m/>
    <m/>
    <m/>
    <m/>
    <m/>
  </r>
  <r>
    <s v="5030580"/>
    <m/>
    <s v="TV"/>
    <s v="AP20230701"/>
    <x v="0"/>
    <d v="2023-07-01T00:00:00"/>
    <s v="Commission paid to Sanatm for S036 50013696"/>
    <n v="5152"/>
    <n v="0"/>
    <n v="5152"/>
    <n v="165528"/>
    <s v="AP"/>
    <n v="10041228"/>
    <n v="2"/>
    <s v="S036"/>
    <x v="0"/>
    <s v="50013696"/>
    <n v="45108"/>
    <m/>
    <m/>
    <m/>
    <m/>
    <m/>
    <m/>
  </r>
  <r>
    <s v="5030580"/>
    <m/>
    <s v="TV"/>
    <s v="AP20230701"/>
    <x v="0"/>
    <d v="2023-07-01T00:00:00"/>
    <s v="Commission paid to Santam for CI Mussoorie (10% commission for MYCL PMS ,POS,WBE,CM &amp; 15% Commission for WP,PG,Wifi Interface), against Invoice no:- CI/Mussoorie/Comm_3/23-24, Dated :- 01/07/2023 S036 50013697"/>
    <n v="12708"/>
    <n v="0"/>
    <n v="12708"/>
    <n v="165529"/>
    <s v="AP"/>
    <n v="10041230"/>
    <n v="2"/>
    <s v="S036"/>
    <x v="0"/>
    <s v="50013697"/>
    <n v="45108"/>
    <m/>
    <m/>
    <m/>
    <m/>
    <m/>
    <m/>
  </r>
  <r>
    <s v="5030580"/>
    <m/>
    <s v="TV"/>
    <s v="AP20230801"/>
    <x v="0"/>
    <d v="2023-08-01T00:00:00"/>
    <s v="Commission paid 10% to JVS Rathore for GD Goenka University (CBG00560) invoice :- PF/ND/23-24/0016, against invoice no :- JVS/23-24/CM01, Dated :- 01/08/2023 J005 50013746"/>
    <n v="4900"/>
    <n v="0"/>
    <n v="4900"/>
    <n v="166625"/>
    <s v="AP"/>
    <n v="10041383"/>
    <n v="2"/>
    <s v="J005"/>
    <x v="1"/>
    <s v="50013746"/>
    <n v="45139"/>
    <m/>
    <m/>
    <m/>
    <m/>
    <m/>
    <m/>
  </r>
  <r>
    <s v="5030580"/>
    <m/>
    <s v="TV"/>
    <s v="AP20231003"/>
    <x v="0"/>
    <d v="2023-10-03T00:00:00"/>
    <s v="Commission paid 10% to JVS Rathore for Park Plaza Inn Sonamarg (Grand Mumtaz Resorts-II (CBP00658)-Invoice no - PF/ND/23-24/0684) ,against invoice no :- JVS/23-24/CM02, Dated :- 03/10/2023 J005 50013871"/>
    <n v="16400"/>
    <n v="0"/>
    <n v="16400"/>
    <n v="170059"/>
    <s v="AP"/>
    <n v="10041768"/>
    <n v="2"/>
    <s v="J005"/>
    <x v="1"/>
    <s v="50013871"/>
    <n v="45202"/>
    <m/>
    <m/>
    <m/>
    <m/>
    <m/>
    <m/>
  </r>
  <r>
    <s v="5030580"/>
    <m/>
    <s v="TV"/>
    <s v="AP20231101"/>
    <x v="0"/>
    <d v="2023-11-01T00:00:00"/>
    <s v="Commission paid to Santam Sengupta for Zana forest, Ranthambhore (10% commsion for Mycloud Software PMS,POS,WBE,CM &amp; 15% Commission for WB, Payment Gateway, WIFI Int. ), against invoice no :- CI/ZANA/Ranthambor/Comm_1/22-23, Dated :- 01/11/2023 S036 50013"/>
    <n v="8970"/>
    <n v="0"/>
    <n v="8970"/>
    <n v="171282"/>
    <s v="AP"/>
    <n v="10042054"/>
    <n v="2"/>
    <s v="S036"/>
    <x v="0"/>
    <s v="50013971"/>
    <n v="45231"/>
    <m/>
    <m/>
    <m/>
    <m/>
    <m/>
    <m/>
  </r>
  <r>
    <s v="5030580"/>
    <m/>
    <s v="TV"/>
    <s v="AP20231101"/>
    <x v="0"/>
    <d v="2023-11-01T00:00:00"/>
    <s v="Commission paid to Santam Sengupta for Jamshedpur, against invoice no :- SONNET/JAMSHDPR/SLF_Comm/22-23/01, Dated :- 01/11/2023 S036 50014021"/>
    <n v="3661"/>
    <n v="0"/>
    <n v="3661"/>
    <n v="171283"/>
    <s v="AP"/>
    <n v="10042221"/>
    <n v="2"/>
    <s v="S036"/>
    <x v="0"/>
    <s v="50014021"/>
    <n v="45231"/>
    <m/>
    <m/>
    <m/>
    <m/>
    <m/>
    <m/>
  </r>
  <r>
    <s v="5030580"/>
    <m/>
    <s v="TV"/>
    <s v="AP20231116"/>
    <x v="0"/>
    <d v="2023-11-16T00:00:00"/>
    <s v="Commission payment to JVS Rathore for Anand Corbett Aamod SPA &amp; Resort (PF/ND/23-24/0722), against invoice no :- JVS/23-24/CM/05, Dated :- 23/10/2023 J005 50013984"/>
    <n v="11820"/>
    <n v="0"/>
    <n v="11820"/>
    <n v="171439"/>
    <s v="AP"/>
    <n v="10042103"/>
    <n v="2"/>
    <s v="J005"/>
    <x v="1"/>
    <s v="50013984"/>
    <n v="45246"/>
    <m/>
    <m/>
    <m/>
    <m/>
    <m/>
    <m/>
  </r>
  <r>
    <s v="5030580"/>
    <m/>
    <s v="TV"/>
    <s v="AP20240201"/>
    <x v="0"/>
    <d v="2024-02-01T00:00:00"/>
    <s v="10% commission paid to JVS Rathore for Anand Corbett Aamod SPA (AR ID :- CBA00624) Invoice no :- PF/ND/23-24/1162, against invoice no :- JVS/23-24/CM06, Dated :- 30/01/2024 J005 50014225"/>
    <n v="8400"/>
    <n v="0"/>
    <n v="8400"/>
    <n v="175499"/>
    <s v="AP"/>
    <n v="10042802"/>
    <n v="2"/>
    <s v="J005"/>
    <x v="1"/>
    <s v="50014225"/>
    <n v="45323"/>
    <m/>
    <m/>
    <m/>
    <m/>
    <m/>
    <m/>
  </r>
  <r>
    <s v="5030580"/>
    <m/>
    <s v="TV"/>
    <s v="AP20240208"/>
    <x v="0"/>
    <d v="2024-02-08T00:00:00"/>
    <s v="10% commission payment to JVS Rathore for J005 50014246"/>
    <n v="17550"/>
    <n v="0"/>
    <n v="17550"/>
    <n v="176180"/>
    <s v="AP"/>
    <n v="10042869"/>
    <n v="2"/>
    <s v="J005"/>
    <x v="1"/>
    <s v="50014246"/>
    <n v="45330"/>
    <m/>
    <m/>
    <m/>
    <m/>
    <m/>
    <m/>
  </r>
  <r>
    <s v="5030580"/>
    <m/>
    <s v="TV"/>
    <s v="AP20240210"/>
    <x v="0"/>
    <d v="2024-02-10T00:00:00"/>
    <s v="10% commission paid to JVS Rathore for Classic Sapphire Ananta, Bundi (AR ID- CBR00590) Invoice No :- PF/ND/23-24/0700 for PMS,POS&amp;WP, against invoice no :- JVS/23-24/CM03, Dated :- 10/02/2024 J005 50014226"/>
    <n v="13040"/>
    <n v="0"/>
    <n v="13040"/>
    <n v="176193"/>
    <s v="AP"/>
    <n v="10042804"/>
    <n v="2"/>
    <s v="J005"/>
    <x v="1"/>
    <s v="50014226"/>
    <n v="45332"/>
    <m/>
    <m/>
    <m/>
    <m/>
    <m/>
    <m/>
  </r>
  <r>
    <s v="5030580"/>
    <m/>
    <s v="TV"/>
    <s v="AP20240223"/>
    <x v="0"/>
    <d v="2024-02-23T00:00:00"/>
    <s v="10% commission paid to JVS Rathore for Ananta Udaipur (G003) for Web Prol'IFIC &amp; Touche(PF/ND/23-24/CM04), against invoice no :- JVS/23-24/CM04, Dated :- 04/10/2023 J005 50014247"/>
    <n v="17600"/>
    <n v="0"/>
    <n v="17600"/>
    <n v="176339"/>
    <s v="AP"/>
    <n v="10042871"/>
    <n v="2"/>
    <s v="J005"/>
    <x v="1"/>
    <s v="50014247"/>
    <n v="45345"/>
    <m/>
    <m/>
    <m/>
    <m/>
    <m/>
    <m/>
  </r>
  <r>
    <s v="5030580"/>
    <m/>
    <s v="TV"/>
    <s v="AP20240301"/>
    <x v="0"/>
    <d v="2024-03-01T00:00:00"/>
    <s v="Commission paid 7.5% to Rajeev Mahay for SLF, AMC, Service (Avesta (Keys Select Ahmedabad)- CBL00487, against invoice no :- PFIPL/RM/23-24/12,Dated :- 01/03/2024 R004 50014329"/>
    <n v="22237.5"/>
    <n v="0"/>
    <n v="22237.5"/>
    <n v="176944"/>
    <s v="AP"/>
    <n v="10043112"/>
    <n v="2"/>
    <s v="R004"/>
    <x v="2"/>
    <s v="50014329"/>
    <n v="45352"/>
    <m/>
    <m/>
    <m/>
    <m/>
    <m/>
    <m/>
  </r>
  <r>
    <s v="5030580"/>
    <m/>
    <s v="TV"/>
    <s v="AP20240301"/>
    <x v="0"/>
    <d v="2024-03-01T00:00:00"/>
    <s v="Commission paid 7.5% to Rajeev Mahay for SLF, AMC, Service (Hotel Coco Palm Puri-H033), against invoice no :- PFIPL/RM/23-24/13,Dated :- 01/03/2024 R004 50014330"/>
    <n v="6600"/>
    <n v="0"/>
    <n v="6600"/>
    <n v="176945"/>
    <s v="AP"/>
    <n v="10043114"/>
    <n v="2"/>
    <s v="R004"/>
    <x v="2"/>
    <s v="50014330"/>
    <n v="45352"/>
    <m/>
    <m/>
    <m/>
    <m/>
    <m/>
    <m/>
  </r>
  <r>
    <s v="5030580"/>
    <m/>
    <s v="TV"/>
    <s v="AP20240301"/>
    <x v="0"/>
    <d v="2024-03-01T00:00:00"/>
    <s v="Commission paid 7.5% to Rajeev Mahay for  AMC(Bloom ORR Marathahali Bangalore-CBB00579), against invoice no :- PFIPL/RM/23-24/14,Dated :- 01/03/2024 R004 50014331"/>
    <n v="5400"/>
    <n v="0"/>
    <n v="5400"/>
    <n v="176946"/>
    <s v="AP"/>
    <n v="10043116"/>
    <n v="2"/>
    <s v="R004"/>
    <x v="2"/>
    <s v="50014331"/>
    <n v="45352"/>
    <m/>
    <m/>
    <m/>
    <m/>
    <m/>
    <m/>
  </r>
  <r>
    <s v="5030580"/>
    <m/>
    <s v="TV"/>
    <s v="AP20240301"/>
    <x v="0"/>
    <d v="2024-03-01T00:00:00"/>
    <s v="Commission paid 7.5% to Rajeev Mahay for  AMC(Bloom Club Road Bangalore-CBB00580), against invoice no :- PFIPL/RM/23-24/15,Dated :- 01/03/2024 R004 50014332"/>
    <n v="5400"/>
    <n v="0"/>
    <n v="5400"/>
    <n v="176947"/>
    <s v="AP"/>
    <n v="10043118"/>
    <n v="2"/>
    <s v="R004"/>
    <x v="2"/>
    <s v="50014332"/>
    <n v="45352"/>
    <m/>
    <m/>
    <m/>
    <m/>
    <m/>
    <m/>
  </r>
  <r>
    <s v="5030580"/>
    <m/>
    <s v="TV"/>
    <s v="AP20240301"/>
    <x v="0"/>
    <d v="2024-03-01T00:00:00"/>
    <s v="Commission paid 7.5% to Rajeev Mahay for  AMC(Bloom Koregaon Park Pune-CBB00581), against invoice no :- PFIPL/RM/23-24/16,Dated :- 01/03/2024 R004 50014333"/>
    <n v="5400"/>
    <n v="0"/>
    <n v="5400"/>
    <n v="176948"/>
    <s v="AP"/>
    <n v="10043120"/>
    <n v="2"/>
    <s v="R004"/>
    <x v="2"/>
    <s v="50014333"/>
    <n v="45352"/>
    <m/>
    <m/>
    <m/>
    <m/>
    <m/>
    <m/>
  </r>
  <r>
    <s v="5030580"/>
    <m/>
    <s v="TV"/>
    <s v="AP20240301"/>
    <x v="0"/>
    <d v="2024-03-01T00:00:00"/>
    <s v="Commission paid 7.5% to Rajeev Mahay for  AMC (Bloom HSR Layout Sec 6 Bangalore- CBB00585), against invoice no :- PFIPL/RM/23-24/17,Dated :- 01/03/2024 R004 50014334"/>
    <n v="5400"/>
    <n v="0"/>
    <n v="5400"/>
    <n v="176949"/>
    <s v="AP"/>
    <n v="10043122"/>
    <n v="2"/>
    <s v="R004"/>
    <x v="2"/>
    <s v="50014334"/>
    <n v="45352"/>
    <m/>
    <m/>
    <m/>
    <m/>
    <m/>
    <m/>
  </r>
  <r>
    <s v="5030580"/>
    <m/>
    <s v="TV"/>
    <s v="AP20240301"/>
    <x v="0"/>
    <d v="2024-03-01T00:00:00"/>
    <s v="Commission paid 7.5% to Rajeev Mahay for  AMC (Bloom Babar Road Delhi-CBB00589), against invoice no :- PFIPL/RM/23-24/18,Dated :- 01/03/2024 R004 50014335"/>
    <n v="5400"/>
    <n v="0"/>
    <n v="5400"/>
    <n v="176950"/>
    <s v="AP"/>
    <n v="10043124"/>
    <n v="2"/>
    <s v="R004"/>
    <x v="2"/>
    <s v="50014335"/>
    <n v="45352"/>
    <m/>
    <m/>
    <m/>
    <m/>
    <m/>
    <m/>
  </r>
  <r>
    <s v="5030580"/>
    <m/>
    <s v="TV"/>
    <s v="AP20240301"/>
    <x v="0"/>
    <d v="2024-03-01T00:00:00"/>
    <s v="Commission paid 7.5% to Rajeev Mahay for  AMC (Bloom Dona Paula Goa-CBB0591), against invoice no :- PFIPL/RM/23-24/19,Dated :- 01/03/2024 R004 50014336"/>
    <n v="5400"/>
    <n v="0"/>
    <n v="5400"/>
    <n v="176951"/>
    <s v="AP"/>
    <n v="10043126"/>
    <n v="2"/>
    <s v="R004"/>
    <x v="2"/>
    <s v="50014336"/>
    <n v="45352"/>
    <m/>
    <m/>
    <m/>
    <m/>
    <m/>
    <m/>
  </r>
  <r>
    <s v="5030580"/>
    <m/>
    <s v="TV"/>
    <s v="AP20240301"/>
    <x v="0"/>
    <d v="2024-03-01T00:00:00"/>
    <s v="Commission paid 7.5% to Rajeev Mahay for  AMC,Services (The Mantra (Sterling Haridwar)-CBS00582), against invoice no :- PFIPL/RM/23-24/20,Dated :- 01/03/2024 R004 50014337"/>
    <n v="16350"/>
    <n v="0"/>
    <n v="16350"/>
    <n v="176952"/>
    <s v="AP"/>
    <n v="10043128"/>
    <n v="2"/>
    <s v="R004"/>
    <x v="2"/>
    <s v="50014337"/>
    <n v="45352"/>
    <m/>
    <m/>
    <m/>
    <m/>
    <m/>
    <m/>
  </r>
  <r>
    <s v="5030580"/>
    <m/>
    <s v="TV"/>
    <s v="AP20240301"/>
    <x v="0"/>
    <d v="2024-03-01T00:00:00"/>
    <s v="Commission paid 7.5% to Rajeev Mahay for  AMC (Bloom Sec 19 Noida-CBB00598), against invoice no :- PFIPL/RM/23-24/21,Dated :- 01/03/2024 R004 50014338"/>
    <n v="5400"/>
    <n v="0"/>
    <n v="5400"/>
    <n v="176953"/>
    <s v="AP"/>
    <n v="10043130"/>
    <n v="2"/>
    <s v="R004"/>
    <x v="2"/>
    <s v="50014338"/>
    <n v="45352"/>
    <m/>
    <m/>
    <m/>
    <m/>
    <m/>
    <m/>
  </r>
  <r>
    <s v="5030580"/>
    <m/>
    <s v="TV"/>
    <s v="AP20240301"/>
    <x v="0"/>
    <d v="2024-03-01T00:00:00"/>
    <s v="Commission paid 7.5% to Rajeev Mahay for  AMC (Bloom Karol Bagh Delhi-CBB00663), against invoice no :- PFIPL/RM/23-24/22,Dated :- 01/03/2024 R004 50014339"/>
    <n v="4050"/>
    <n v="0"/>
    <n v="4050"/>
    <n v="176954"/>
    <s v="AP"/>
    <n v="10043132"/>
    <n v="2"/>
    <s v="R004"/>
    <x v="2"/>
    <s v="50014339"/>
    <n v="45352"/>
    <m/>
    <m/>
    <m/>
    <m/>
    <m/>
    <m/>
  </r>
  <r>
    <s v="5030580"/>
    <m/>
    <s v="TV"/>
    <s v="AP20240301"/>
    <x v="0"/>
    <d v="2024-03-01T00:00:00"/>
    <s v="Commission paid 7.5% to Rajeev Mahay for  AMC (Bloom Hub Guindy-CBB00668), against invoice no :- PFIPL/RM/23-24/23,Dated :- 01/03/2024 R004 50014342"/>
    <n v="3600"/>
    <n v="0"/>
    <n v="3600"/>
    <n v="176955"/>
    <s v="AP"/>
    <n v="10043138"/>
    <n v="2"/>
    <s v="R004"/>
    <x v="2"/>
    <s v="50014342"/>
    <n v="45352"/>
    <m/>
    <m/>
    <m/>
    <m/>
    <m/>
    <m/>
  </r>
  <r>
    <s v="5030580"/>
    <m/>
    <s v="TV"/>
    <s v="AP20240301"/>
    <x v="0"/>
    <d v="2024-03-01T00:00:00"/>
    <s v="Commission paid 7.5% to Rajeev Mahay for  AMC (Bloom Koramangla-CBB00570), against invoice no :- PFIPL/RM/23-24/24,Dated :- 01/03/2024 R004 50014343"/>
    <n v="5400"/>
    <n v="0"/>
    <n v="5400"/>
    <n v="176956"/>
    <s v="AP"/>
    <n v="10043140"/>
    <n v="2"/>
    <s v="R004"/>
    <x v="2"/>
    <s v="50014343"/>
    <n v="45352"/>
    <m/>
    <m/>
    <m/>
    <m/>
    <m/>
    <m/>
  </r>
  <r>
    <s v="5030580"/>
    <m/>
    <s v="TV"/>
    <s v="AP20240301"/>
    <x v="0"/>
    <d v="2024-03-01T00:00:00"/>
    <s v="Commission paid 7.5% to Rajeev Mahay for  AMC (Bloom HSR Layout Sec 3 Bangalore-CBB00578), against invoice no :- PFIPL/RM/23-24/25,Dated :- 01/03/2024 R004 50014344"/>
    <n v="5400"/>
    <n v="0"/>
    <n v="5400"/>
    <n v="176957"/>
    <s v="AP"/>
    <n v="10043142"/>
    <n v="2"/>
    <s v="R004"/>
    <x v="2"/>
    <s v="50014344"/>
    <n v="45352"/>
    <m/>
    <m/>
    <m/>
    <m/>
    <m/>
    <m/>
  </r>
  <r>
    <s v="5030580"/>
    <m/>
    <s v="TV"/>
    <s v="AP20240301"/>
    <x v="0"/>
    <d v="2024-03-01T00:00:00"/>
    <s v="Commission paid 7.5% to Rajeev Mahay for  AMC (Dusit Thani (G Four) Nepal-CBD00650), against invoice no :- PFIPL/RM/23-24/26,Dated :- 01/03/2024 R004 50014345"/>
    <n v="68692.5"/>
    <n v="0"/>
    <n v="68692.5"/>
    <n v="176958"/>
    <s v="AP"/>
    <n v="10043144"/>
    <n v="2"/>
    <s v="R004"/>
    <x v="2"/>
    <s v="50014345"/>
    <n v="45352"/>
    <m/>
    <m/>
    <m/>
    <m/>
    <m/>
    <m/>
  </r>
  <r>
    <s v="5030580"/>
    <m/>
    <s v="TV"/>
    <s v="AP20240301"/>
    <x v="0"/>
    <d v="2024-03-01T00:00:00"/>
    <s v="Commission paid 7.5% to Rajeev Mahay for  AMC (Bloom Andheri Mumbai-CBB00662), against invoice no :- PFIPL/RM/23-24/27,Dated :- 01/03/2024 R004 50014346"/>
    <n v="4050"/>
    <n v="0"/>
    <n v="4050"/>
    <n v="176959"/>
    <s v="AP"/>
    <n v="10043146"/>
    <n v="2"/>
    <s v="R004"/>
    <x v="2"/>
    <s v="50014346"/>
    <n v="45352"/>
    <m/>
    <m/>
    <m/>
    <m/>
    <m/>
    <m/>
  </r>
  <r>
    <s v="5030580"/>
    <m/>
    <s v="TV"/>
    <s v="AP20240301"/>
    <x v="0"/>
    <d v="2024-03-01T00:00:00"/>
    <s v="Commission paid 7.5% to Rajeev Mahay for SLF,AMC,Services (Rosetta By Fern Blore-CBR00182), against invoice no :- PFIPL/RM/23-24/28,Dated :- 01/03/2024 R004 50014347"/>
    <n v="3787.5"/>
    <n v="0"/>
    <n v="3787.5"/>
    <n v="176960"/>
    <s v="AP"/>
    <n v="10043148"/>
    <n v="2"/>
    <s v="R004"/>
    <x v="2"/>
    <s v="50014347"/>
    <n v="45352"/>
    <m/>
    <m/>
    <m/>
    <m/>
    <m/>
    <m/>
  </r>
  <r>
    <s v="5030580"/>
    <m/>
    <s v="TV"/>
    <s v="AP20240301"/>
    <x v="0"/>
    <d v="2024-03-01T00:00:00"/>
    <s v="Commission paid 7.5% to Rajeev Mahay for SLF,AMC (Seven Seas-S0100), against invoice no :- PFIPL/RM/23-24/29,Dated :- 01/03/2024 R004 50014348"/>
    <n v="2633.4"/>
    <n v="0"/>
    <n v="2633.4"/>
    <n v="176961"/>
    <s v="AP"/>
    <n v="10043150"/>
    <n v="2"/>
    <s v="R004"/>
    <x v="2"/>
    <s v="50014348"/>
    <n v="45352"/>
    <m/>
    <m/>
    <m/>
    <m/>
    <m/>
    <m/>
  </r>
  <r>
    <s v="5030580"/>
    <m/>
    <s v="TV"/>
    <s v="AP20240301"/>
    <x v="0"/>
    <d v="2024-03-01T00:00:00"/>
    <s v="Commission paid 7.5% to Rajeev Mahay for SLF,AMC (Seven Seas-S0101), against invoice no :- PFIPL/RM/23-24/30,Dated :- 01/03/2024 R004 50014349"/>
    <n v="5295"/>
    <n v="0"/>
    <n v="5295"/>
    <n v="176962"/>
    <s v="AP"/>
    <n v="10043152"/>
    <n v="2"/>
    <s v="R004"/>
    <x v="2"/>
    <s v="50014349"/>
    <n v="45352"/>
    <m/>
    <m/>
    <m/>
    <m/>
    <m/>
    <m/>
  </r>
  <r>
    <s v="5030580"/>
    <m/>
    <s v="TV"/>
    <s v="AP20240301"/>
    <x v="0"/>
    <d v="2024-03-01T00:00:00"/>
    <s v="Commission paid 7.5% to Rajeev Mahay for AMC (Bloom Andheri Mumbai-CBB00662), against invoice no :- PFIPL/RM/23-24/31,Dated :- 01/03/2024 R004 50014350"/>
    <n v="4050"/>
    <n v="0"/>
    <n v="4050"/>
    <n v="176963"/>
    <s v="AP"/>
    <n v="10043154"/>
    <n v="2"/>
    <s v="R004"/>
    <x v="2"/>
    <s v="50014350"/>
    <n v="45352"/>
    <m/>
    <m/>
    <m/>
    <m/>
    <m/>
    <m/>
  </r>
  <r>
    <s v="5030580"/>
    <m/>
    <s v="TV"/>
    <s v="AP20240301"/>
    <x v="0"/>
    <d v="2024-03-01T00:00:00"/>
    <s v="Commission paid 7.5% to Rajeev Mahay for SLF,AMC (Averina International Resort Goa-CBA00511), against invoice no :- PFIPL/RM/23-24/32,Dated :- 01/03/2024 R004 50014351"/>
    <n v="61650"/>
    <n v="0"/>
    <n v="61650"/>
    <n v="176964"/>
    <s v="AP"/>
    <n v="10043156"/>
    <n v="2"/>
    <s v="R004"/>
    <x v="2"/>
    <s v="50014351"/>
    <n v="45352"/>
    <m/>
    <m/>
    <m/>
    <m/>
    <m/>
    <m/>
  </r>
  <r>
    <s v="5030580"/>
    <m/>
    <s v="TV"/>
    <s v="AP20240311"/>
    <x v="0"/>
    <d v="2024-03-11T00:00:00"/>
    <s v="10% commission payment to JVS Rathore for Hayat Hotel Vijayawada (CBH00584) for Web Prol'IFIC (PF/ND/23-24/0730), against invoice no :- JVS/23-24/CM10, Dated :- 11/03/2024 J005 50014296"/>
    <n v="75000"/>
    <n v="0"/>
    <n v="75000"/>
    <n v="177100"/>
    <s v="AP"/>
    <n v="10043001"/>
    <n v="2"/>
    <s v="J005"/>
    <x v="1"/>
    <s v="50014296"/>
    <n v="45362"/>
    <m/>
    <m/>
    <m/>
    <m/>
    <m/>
    <m/>
  </r>
  <r>
    <s v="5030580"/>
    <m/>
    <s v="TV"/>
    <s v="AP20240313"/>
    <x v="0"/>
    <d v="2024-03-13T00:00:00"/>
    <s v="10% commission payment to JVS Rathore for AMC of Aahma Group (Cedar lodge,Hideway,Riverside), against invoice no :- JVS/23-24/CM08, Dated :- 20/02/2024 J005 50014294"/>
    <n v="11796"/>
    <n v="0"/>
    <n v="11796"/>
    <n v="177129"/>
    <s v="AP"/>
    <n v="10042997"/>
    <n v="2"/>
    <s v="J005"/>
    <x v="1"/>
    <s v="50014294"/>
    <n v="45364"/>
    <m/>
    <m/>
    <m/>
    <m/>
    <m/>
    <m/>
  </r>
  <r>
    <s v="5030580"/>
    <m/>
    <s v="TV"/>
    <s v="AP20240313"/>
    <x v="0"/>
    <d v="2024-03-13T00:00:00"/>
    <s v="10% commission payment to JVS Rathore for Vijan Mahal Business tower (CBV00679) for Touche,Web Prol'IFIC,WISH (PF/ND/23-24/1262), against invoice no :- JVS/23-24/CM09, Dated :- 28/02/2024 J005 50014295"/>
    <n v="20885"/>
    <n v="0"/>
    <n v="20885"/>
    <n v="177130"/>
    <s v="AP"/>
    <n v="10042999"/>
    <n v="2"/>
    <s v="J005"/>
    <x v="1"/>
    <s v="50014295"/>
    <n v="45364"/>
    <m/>
    <m/>
    <m/>
    <m/>
    <m/>
    <m/>
  </r>
  <r>
    <s v="5030580"/>
    <m/>
    <s v="TV"/>
    <s v="AP20240701"/>
    <x v="1"/>
    <d v="2024-07-01T00:00:00"/>
    <s v="Commission paid to JVS Rathore for Hotel Ekas Lucknow (PF/ND/23-24/1172), against invoice no :- JVS/24-25/CM01, Dated :- 13/06/2024 J005 50014608"/>
    <n v="13200"/>
    <n v="0"/>
    <n v="13200"/>
    <n v="183344"/>
    <s v="AP"/>
    <n v="10043883"/>
    <n v="2"/>
    <s v="J005"/>
    <x v="1"/>
    <s v="50014608"/>
    <n v="45474"/>
    <m/>
    <m/>
    <m/>
    <m/>
    <m/>
    <m/>
  </r>
  <r>
    <s v="5030580"/>
    <m/>
    <s v="TV"/>
    <s v="AP20240701"/>
    <x v="1"/>
    <d v="2024-07-01T00:00:00"/>
    <s v="Commission paid to JVS Rathore for Hotel Radisson Blu Ranchi (PF/ND/23-24/1351), against invoice no :- JVS/24-25/CM02, Dated :- 13/06/2024 J005 50014609"/>
    <n v="21350"/>
    <n v="0"/>
    <n v="21350"/>
    <n v="183345"/>
    <s v="AP"/>
    <n v="10043885"/>
    <n v="2"/>
    <s v="J005"/>
    <x v="1"/>
    <s v="50014609"/>
    <n v="45474"/>
    <m/>
    <m/>
    <m/>
    <m/>
    <m/>
    <m/>
  </r>
  <r>
    <s v="5030580"/>
    <m/>
    <s v="TV"/>
    <s v="AP20240920"/>
    <x v="1"/>
    <d v="2024-09-20T00:00:00"/>
    <s v="15% Commission payment to Santam Sengupta for Shillim Retreat (CBE00676), against invoice no :- SHILLIM/Comm/ 23-24, Dated :- 20/09/2024 S036 50014738"/>
    <n v="179906"/>
    <n v="0"/>
    <n v="179906"/>
    <n v="185621"/>
    <s v="AP"/>
    <n v="10044311"/>
    <n v="2"/>
    <s v="S036"/>
    <x v="0"/>
    <s v="50014738"/>
    <n v="45555"/>
    <m/>
    <m/>
    <m/>
    <m/>
    <m/>
    <m/>
  </r>
  <r>
    <s v="5030580"/>
    <m/>
    <s v="TV"/>
    <s v="AP20241018"/>
    <x v="1"/>
    <d v="2024-10-18T00:00:00"/>
    <s v="7.5% Commission paid to Rajeev Mahay for Radission Goa , against invoice no :- PFIPL/RM/24-25/08, Dated :- 18/10/2024 R004 50014821"/>
    <n v="75880.5"/>
    <n v="0"/>
    <n v="75880.5"/>
    <n v="188495"/>
    <s v="AP"/>
    <n v="10044570"/>
    <n v="2"/>
    <s v="R004"/>
    <x v="2"/>
    <s v="50014821"/>
    <n v="45583"/>
    <m/>
    <m/>
    <m/>
    <m/>
    <m/>
    <m/>
  </r>
  <r>
    <s v="5030580"/>
    <m/>
    <s v="TV"/>
    <s v="AP20241122"/>
    <x v="1"/>
    <d v="2024-11-22T00:00:00"/>
    <s v="Commission paid to JVS Rathore for Hyatt Place Haridwar (PF/ND/23-24/0960), against invoice no:- JVS/24-25/CM03, Dated :- 22/11/2024 J005 50014874"/>
    <n v="42250"/>
    <n v="0"/>
    <n v="42250"/>
    <n v="190037"/>
    <s v="AP"/>
    <n v="10044691"/>
    <n v="2"/>
    <s v="J005"/>
    <x v="1"/>
    <s v="50014874"/>
    <n v="45618"/>
    <m/>
    <m/>
    <m/>
    <m/>
    <m/>
    <m/>
  </r>
  <r>
    <s v="5030580"/>
    <m/>
    <s v="TV"/>
    <s v="AP20241223"/>
    <x v="1"/>
    <d v="2024-12-23T00:00:00"/>
    <s v="Commission paid to JVS Rathore for the park patiala (Web Prol'IFIC &amp; Interfaces), against invoice no :- JVS/24-25/CM04, Dated :- 23/12/2024 J005 50014900"/>
    <n v="58350"/>
    <n v="0"/>
    <n v="58350"/>
    <n v="192597"/>
    <s v="AP"/>
    <n v="10044791"/>
    <n v="2"/>
    <s v="J005"/>
    <x v="1"/>
    <s v="50014900"/>
    <n v="45649"/>
    <m/>
    <m/>
    <m/>
    <m/>
    <m/>
    <m/>
  </r>
  <r>
    <s v="5030580"/>
    <m/>
    <s v="TV"/>
    <s v="AP20241224"/>
    <x v="1"/>
    <d v="2024-12-24T00:00:00"/>
    <s v="Commission paid to Santam Sengupta for Holimont Udaipur for SLF, Services% AMC charges, against invoice no :- HOLMNT/Comm/23-24/SSG, Dated :- 24/12/2024 S036 50014899"/>
    <n v="82350"/>
    <n v="0"/>
    <n v="82350"/>
    <n v="192603"/>
    <s v="AP"/>
    <n v="10044789"/>
    <n v="2"/>
    <s v="S036"/>
    <x v="0"/>
    <s v="50014899"/>
    <n v="45650"/>
    <m/>
    <m/>
    <m/>
    <m/>
    <m/>
    <m/>
  </r>
  <r>
    <s v="5030580"/>
    <m/>
    <s v="TV"/>
    <s v="AP20250114"/>
    <x v="1"/>
    <d v="2025-01-14T00:00:00"/>
    <s v="Americano ( A unit of Ek Number Hospitality) Invoice Number : PF/ND/24-25/0606 Implementation of Touche ANDROID and Desktop (Invoice Value) – 241500/- J005 50014995"/>
    <n v="24150"/>
    <n v="0"/>
    <n v="24150"/>
    <n v="193526"/>
    <s v="AP"/>
    <n v="10045081"/>
    <n v="2"/>
    <s v="J005"/>
    <x v="1"/>
    <s v="50014995"/>
    <n v="45671"/>
    <m/>
    <m/>
    <m/>
    <m/>
    <m/>
    <m/>
  </r>
  <r>
    <s v="5030580"/>
    <m/>
    <s v="TV"/>
    <s v="AP20250311"/>
    <x v="1"/>
    <d v="2025-03-11T00:00:00"/>
    <s v="Commission paid to JVS Rathore for J005 50015102"/>
    <n v="24450"/>
    <n v="0"/>
    <n v="24450"/>
    <n v="196485"/>
    <s v="AP"/>
    <n v="10045392"/>
    <n v="2"/>
    <s v="J005"/>
    <x v="1"/>
    <s v="50015102"/>
    <n v="45727"/>
    <m/>
    <m/>
    <m/>
    <m/>
    <m/>
    <m/>
  </r>
  <r>
    <s v="5030580"/>
    <m/>
    <s v="TV"/>
    <s v="AP20250311"/>
    <x v="1"/>
    <d v="2025-03-11T00:00:00"/>
    <s v="Commssion paid to JVS Rathore for Hotel Uday Palace Navsari by Nile Hosp. ,against invoice no :- JVS/24-25/CM10, Dated :- 12/02/2025 J005 50015103"/>
    <n v="9450"/>
    <n v="0"/>
    <n v="9450"/>
    <n v="196486"/>
    <s v="AP"/>
    <n v="10045394"/>
    <n v="2"/>
    <s v="J005"/>
    <x v="1"/>
    <s v="50015103"/>
    <n v="45727"/>
    <m/>
    <m/>
    <m/>
    <m/>
    <m/>
    <m/>
  </r>
  <r>
    <s v="5030580"/>
    <m/>
    <s v="TV"/>
    <s v="AP20250311"/>
    <x v="1"/>
    <d v="2025-03-11T00:00:00"/>
    <s v="Commission paid to JVS Rathore for Hotel Jasraj Palace , against invoice no :- JVS/24-25/CM08, Dated :- 12/02/2025 J005 50015101"/>
    <n v="15860"/>
    <n v="0"/>
    <n v="15860"/>
    <n v="196495"/>
    <s v="AP"/>
    <n v="10045390"/>
    <n v="2"/>
    <s v="J005"/>
    <x v="1"/>
    <s v="50015101"/>
    <n v="45727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EFB347-068B-4B84-8695-EE1753ADF529}" name="PivotTable8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8" firstHeaderRow="1" firstDataRow="2" firstDataCol="1"/>
  <pivotFields count="24"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4">
    <i>
      <x/>
    </i>
    <i>
      <x v="1"/>
    </i>
    <i>
      <x v="2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um of Total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705C2A-51E7-4333-99F3-8020F530A721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14" firstHeaderRow="1" firstDataRow="2" firstDataCol="1"/>
  <pivotFields count="16"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5"/>
        <item x="2"/>
        <item x="4"/>
        <item x="3"/>
        <item x="6"/>
        <item x="1"/>
        <item x="0"/>
        <item x="7"/>
        <item x="8"/>
        <item t="default"/>
      </items>
    </pivotField>
  </pivotFields>
  <rowFields count="1">
    <field x="1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um of Total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9809D5-0177-4E82-A708-BAA6E3A02109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31" firstHeaderRow="1" firstDataRow="2" firstDataCol="1"/>
  <pivotFields count="24"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27">
        <item x="13"/>
        <item x="2"/>
        <item x="14"/>
        <item x="22"/>
        <item x="8"/>
        <item x="21"/>
        <item x="9"/>
        <item x="0"/>
        <item x="7"/>
        <item x="17"/>
        <item x="24"/>
        <item x="16"/>
        <item x="10"/>
        <item x="12"/>
        <item x="11"/>
        <item x="1"/>
        <item x="19"/>
        <item x="20"/>
        <item x="5"/>
        <item x="25"/>
        <item x="15"/>
        <item x="23"/>
        <item x="6"/>
        <item x="18"/>
        <item x="4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um of Total" fld="9" baseField="0" baseItem="0"/>
  </dataFields>
  <formats count="6">
    <format dxfId="6">
      <pivotArea collapsedLevelsAreSubtotals="1" fieldPosition="0">
        <references count="2">
          <reference field="4" count="0" selected="0"/>
          <reference field="15" count="1">
            <x v="1"/>
          </reference>
        </references>
      </pivotArea>
    </format>
    <format dxfId="5">
      <pivotArea collapsedLevelsAreSubtotals="1" fieldPosition="0">
        <references count="1">
          <reference field="15" count="1">
            <x v="5"/>
          </reference>
        </references>
      </pivotArea>
    </format>
    <format dxfId="4">
      <pivotArea dataOnly="0" labelOnly="1" fieldPosition="0">
        <references count="1">
          <reference field="15" count="1">
            <x v="5"/>
          </reference>
        </references>
      </pivotArea>
    </format>
    <format dxfId="3">
      <pivotArea collapsedLevelsAreSubtotals="1" fieldPosition="0">
        <references count="2">
          <reference field="4" count="0" selected="0"/>
          <reference field="15" count="2">
            <x v="18"/>
            <x v="19"/>
          </reference>
        </references>
      </pivotArea>
    </format>
    <format dxfId="2">
      <pivotArea dataOnly="0" labelOnly="1" fieldPosition="0">
        <references count="1">
          <reference field="15" count="2">
            <x v="18"/>
            <x v="19"/>
          </reference>
        </references>
      </pivotArea>
    </format>
    <format dxfId="1">
      <pivotArea collapsedLevelsAreSubtotals="1" fieldPosition="0">
        <references count="2">
          <reference field="4" count="1" selected="0">
            <x v="0"/>
          </reference>
          <reference field="15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68C583-51CD-44FD-A411-8F8CAC0365A3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9" firstHeaderRow="1" firstDataRow="2" firstDataCol="1"/>
  <pivotFields count="24"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defaultSubtotal="0">
      <items count="5">
        <item x="3"/>
        <item x="1"/>
        <item x="2"/>
        <item x="0"/>
        <item m="1" x="4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5">
    <i>
      <x/>
    </i>
    <i>
      <x v="1"/>
    </i>
    <i>
      <x v="2"/>
    </i>
    <i>
      <x v="3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um of Total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582DDB-821A-4CF3-8E22-75CA1AD032C7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12" firstHeaderRow="1" firstDataRow="2" firstDataCol="1"/>
  <pivotFields count="13">
    <pivotField showAll="0"/>
    <pivotField numFmtId="14" showAll="0"/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12">
        <item x="3"/>
        <item x="5"/>
        <item x="1"/>
        <item m="1" x="7"/>
        <item x="4"/>
        <item m="1" x="10"/>
        <item x="2"/>
        <item m="1" x="9"/>
        <item m="1" x="8"/>
        <item x="0"/>
        <item x="6"/>
        <item t="default"/>
      </items>
    </pivotField>
  </pivotFields>
  <rowFields count="1">
    <field x="12"/>
  </rowFields>
  <rowItems count="8">
    <i>
      <x/>
    </i>
    <i>
      <x v="1"/>
    </i>
    <i>
      <x v="2"/>
    </i>
    <i>
      <x v="4"/>
    </i>
    <i>
      <x v="6"/>
    </i>
    <i>
      <x v="9"/>
    </i>
    <i>
      <x v="10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 of Total" fld="6" baseField="0" baseItem="0" numFmtId="16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1539-B681-468C-940F-EE20F14C6E68}">
  <dimension ref="A1:X24"/>
  <sheetViews>
    <sheetView workbookViewId="0">
      <selection activeCell="J13" sqref="J13:J24"/>
    </sheetView>
  </sheetViews>
  <sheetFormatPr defaultRowHeight="14.4" x14ac:dyDescent="0.3"/>
  <cols>
    <col min="6" max="6" width="10.33203125" bestFit="1" customWidth="1"/>
    <col min="7" max="7" width="42.10937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1210</v>
      </c>
      <c r="F1" s="1" t="s">
        <v>4</v>
      </c>
      <c r="G1" t="s">
        <v>5</v>
      </c>
      <c r="H1" t="s">
        <v>6</v>
      </c>
      <c r="I1" t="s">
        <v>7</v>
      </c>
      <c r="J1" t="s">
        <v>261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x14ac:dyDescent="0.3">
      <c r="A2" t="s">
        <v>22</v>
      </c>
      <c r="C2" t="s">
        <v>23</v>
      </c>
      <c r="D2" t="s">
        <v>30</v>
      </c>
      <c r="E2" t="s">
        <v>262</v>
      </c>
      <c r="F2" s="1">
        <v>45047</v>
      </c>
      <c r="G2" t="s">
        <v>1161</v>
      </c>
      <c r="H2">
        <v>180000</v>
      </c>
      <c r="I2">
        <v>0</v>
      </c>
      <c r="J2">
        <f>H2-I2</f>
        <v>180000</v>
      </c>
      <c r="K2">
        <v>7278</v>
      </c>
      <c r="L2" t="s">
        <v>26</v>
      </c>
      <c r="M2">
        <v>10002203</v>
      </c>
      <c r="N2">
        <v>4</v>
      </c>
      <c r="O2" t="s">
        <v>1162</v>
      </c>
      <c r="P2" t="s">
        <v>1163</v>
      </c>
      <c r="Q2" t="s">
        <v>1164</v>
      </c>
      <c r="R2">
        <v>45047</v>
      </c>
    </row>
    <row r="3" spans="1:24" x14ac:dyDescent="0.3">
      <c r="A3" t="s">
        <v>22</v>
      </c>
      <c r="C3" t="s">
        <v>23</v>
      </c>
      <c r="D3" t="s">
        <v>42</v>
      </c>
      <c r="E3" t="s">
        <v>262</v>
      </c>
      <c r="F3" s="1">
        <v>45078</v>
      </c>
      <c r="G3" t="s">
        <v>1165</v>
      </c>
      <c r="H3">
        <v>180000</v>
      </c>
      <c r="I3">
        <v>0</v>
      </c>
      <c r="J3">
        <f t="shared" ref="J3:J24" si="0">H3-I3</f>
        <v>180000</v>
      </c>
      <c r="K3">
        <v>7359</v>
      </c>
      <c r="L3" t="s">
        <v>26</v>
      </c>
      <c r="M3">
        <v>10002220</v>
      </c>
      <c r="N3">
        <v>2</v>
      </c>
      <c r="O3" t="s">
        <v>1162</v>
      </c>
      <c r="P3" t="s">
        <v>1163</v>
      </c>
      <c r="Q3" t="s">
        <v>1166</v>
      </c>
      <c r="R3">
        <v>45078</v>
      </c>
    </row>
    <row r="4" spans="1:24" x14ac:dyDescent="0.3">
      <c r="A4" t="s">
        <v>22</v>
      </c>
      <c r="C4" t="s">
        <v>23</v>
      </c>
      <c r="D4" t="s">
        <v>49</v>
      </c>
      <c r="E4" t="s">
        <v>262</v>
      </c>
      <c r="F4" s="1">
        <v>45108</v>
      </c>
      <c r="G4" t="s">
        <v>1167</v>
      </c>
      <c r="H4">
        <v>180000</v>
      </c>
      <c r="I4">
        <v>0</v>
      </c>
      <c r="J4">
        <f t="shared" si="0"/>
        <v>180000</v>
      </c>
      <c r="K4">
        <v>7562</v>
      </c>
      <c r="L4" t="s">
        <v>26</v>
      </c>
      <c r="M4">
        <v>10002271</v>
      </c>
      <c r="N4">
        <v>4</v>
      </c>
      <c r="O4" t="s">
        <v>1162</v>
      </c>
      <c r="P4" t="s">
        <v>1163</v>
      </c>
      <c r="Q4" t="s">
        <v>1168</v>
      </c>
      <c r="R4">
        <v>45108</v>
      </c>
    </row>
    <row r="5" spans="1:24" x14ac:dyDescent="0.3">
      <c r="A5" t="s">
        <v>22</v>
      </c>
      <c r="C5" t="s">
        <v>23</v>
      </c>
      <c r="D5" t="s">
        <v>67</v>
      </c>
      <c r="E5" t="s">
        <v>262</v>
      </c>
      <c r="F5" s="1">
        <v>45139</v>
      </c>
      <c r="G5" t="s">
        <v>1169</v>
      </c>
      <c r="H5">
        <v>180000</v>
      </c>
      <c r="I5">
        <v>0</v>
      </c>
      <c r="J5">
        <f t="shared" si="0"/>
        <v>180000</v>
      </c>
      <c r="K5">
        <v>7686</v>
      </c>
      <c r="L5" t="s">
        <v>26</v>
      </c>
      <c r="M5">
        <v>10002290</v>
      </c>
      <c r="N5">
        <v>4</v>
      </c>
      <c r="O5" t="s">
        <v>1162</v>
      </c>
      <c r="P5" t="s">
        <v>1163</v>
      </c>
      <c r="Q5" t="s">
        <v>1170</v>
      </c>
      <c r="R5">
        <v>45139</v>
      </c>
    </row>
    <row r="6" spans="1:24" x14ac:dyDescent="0.3">
      <c r="A6" t="s">
        <v>22</v>
      </c>
      <c r="C6" t="s">
        <v>23</v>
      </c>
      <c r="D6" t="s">
        <v>77</v>
      </c>
      <c r="E6" t="s">
        <v>262</v>
      </c>
      <c r="F6" s="1">
        <v>45170</v>
      </c>
      <c r="G6" t="s">
        <v>1171</v>
      </c>
      <c r="H6">
        <v>180000</v>
      </c>
      <c r="I6">
        <v>0</v>
      </c>
      <c r="J6">
        <f t="shared" si="0"/>
        <v>180000</v>
      </c>
      <c r="K6">
        <v>7745</v>
      </c>
      <c r="L6" t="s">
        <v>26</v>
      </c>
      <c r="M6">
        <v>10002320</v>
      </c>
      <c r="N6">
        <v>4</v>
      </c>
      <c r="O6" t="s">
        <v>1162</v>
      </c>
      <c r="P6" t="s">
        <v>1163</v>
      </c>
      <c r="Q6" t="s">
        <v>1172</v>
      </c>
      <c r="R6">
        <v>45170</v>
      </c>
    </row>
    <row r="7" spans="1:24" x14ac:dyDescent="0.3">
      <c r="A7" t="s">
        <v>22</v>
      </c>
      <c r="C7" t="s">
        <v>23</v>
      </c>
      <c r="D7" t="s">
        <v>87</v>
      </c>
      <c r="E7" t="s">
        <v>262</v>
      </c>
      <c r="F7" s="1">
        <v>45200</v>
      </c>
      <c r="G7" t="s">
        <v>1173</v>
      </c>
      <c r="H7">
        <v>180000</v>
      </c>
      <c r="I7">
        <v>0</v>
      </c>
      <c r="J7">
        <f t="shared" si="0"/>
        <v>180000</v>
      </c>
      <c r="K7">
        <v>7906</v>
      </c>
      <c r="L7" t="s">
        <v>26</v>
      </c>
      <c r="M7">
        <v>10002345</v>
      </c>
      <c r="N7">
        <v>4</v>
      </c>
      <c r="O7" t="s">
        <v>1162</v>
      </c>
      <c r="P7" t="s">
        <v>1163</v>
      </c>
      <c r="Q7" t="s">
        <v>1174</v>
      </c>
      <c r="R7">
        <v>45200</v>
      </c>
    </row>
    <row r="8" spans="1:24" x14ac:dyDescent="0.3">
      <c r="A8" t="s">
        <v>22</v>
      </c>
      <c r="C8" t="s">
        <v>23</v>
      </c>
      <c r="D8" t="s">
        <v>101</v>
      </c>
      <c r="E8" t="s">
        <v>262</v>
      </c>
      <c r="F8" s="1">
        <v>45261</v>
      </c>
      <c r="G8" t="s">
        <v>1175</v>
      </c>
      <c r="H8">
        <v>180000</v>
      </c>
      <c r="I8">
        <v>0</v>
      </c>
      <c r="J8">
        <f t="shared" si="0"/>
        <v>180000</v>
      </c>
      <c r="K8">
        <v>8191</v>
      </c>
      <c r="L8" t="s">
        <v>26</v>
      </c>
      <c r="M8">
        <v>10002398</v>
      </c>
      <c r="N8">
        <v>4</v>
      </c>
      <c r="O8" t="s">
        <v>1162</v>
      </c>
      <c r="P8" t="s">
        <v>1163</v>
      </c>
      <c r="Q8" t="s">
        <v>1176</v>
      </c>
      <c r="R8">
        <v>45261</v>
      </c>
    </row>
    <row r="9" spans="1:24" x14ac:dyDescent="0.3">
      <c r="A9" t="s">
        <v>22</v>
      </c>
      <c r="C9" t="s">
        <v>23</v>
      </c>
      <c r="D9" t="s">
        <v>108</v>
      </c>
      <c r="E9" t="s">
        <v>262</v>
      </c>
      <c r="F9" s="1">
        <v>45292</v>
      </c>
      <c r="G9" t="s">
        <v>1177</v>
      </c>
      <c r="H9">
        <v>180000</v>
      </c>
      <c r="I9">
        <v>0</v>
      </c>
      <c r="J9">
        <f t="shared" si="0"/>
        <v>180000</v>
      </c>
      <c r="K9">
        <v>8235</v>
      </c>
      <c r="L9" t="s">
        <v>26</v>
      </c>
      <c r="M9">
        <v>10002430</v>
      </c>
      <c r="N9">
        <v>4</v>
      </c>
      <c r="O9" t="s">
        <v>1162</v>
      </c>
      <c r="P9" t="s">
        <v>1163</v>
      </c>
      <c r="Q9" t="s">
        <v>1178</v>
      </c>
      <c r="R9">
        <v>45292</v>
      </c>
    </row>
    <row r="10" spans="1:24" x14ac:dyDescent="0.3">
      <c r="A10" t="s">
        <v>22</v>
      </c>
      <c r="C10" t="s">
        <v>23</v>
      </c>
      <c r="D10" t="s">
        <v>118</v>
      </c>
      <c r="E10" t="s">
        <v>262</v>
      </c>
      <c r="F10" s="1">
        <v>45323</v>
      </c>
      <c r="G10" t="s">
        <v>1179</v>
      </c>
      <c r="H10">
        <v>180000</v>
      </c>
      <c r="I10">
        <v>0</v>
      </c>
      <c r="J10">
        <f t="shared" si="0"/>
        <v>180000</v>
      </c>
      <c r="K10">
        <v>8393</v>
      </c>
      <c r="L10" t="s">
        <v>26</v>
      </c>
      <c r="M10">
        <v>10002447</v>
      </c>
      <c r="N10">
        <v>4</v>
      </c>
      <c r="O10" t="s">
        <v>1162</v>
      </c>
      <c r="P10" t="s">
        <v>1163</v>
      </c>
      <c r="Q10" t="s">
        <v>1180</v>
      </c>
      <c r="R10">
        <v>45323</v>
      </c>
    </row>
    <row r="11" spans="1:24" x14ac:dyDescent="0.3">
      <c r="A11" t="s">
        <v>22</v>
      </c>
      <c r="C11" t="s">
        <v>23</v>
      </c>
      <c r="D11" t="s">
        <v>126</v>
      </c>
      <c r="E11" t="s">
        <v>262</v>
      </c>
      <c r="F11" s="1">
        <v>45352</v>
      </c>
      <c r="G11" t="s">
        <v>1181</v>
      </c>
      <c r="H11">
        <v>180000</v>
      </c>
      <c r="I11">
        <v>0</v>
      </c>
      <c r="J11">
        <f t="shared" si="0"/>
        <v>180000</v>
      </c>
      <c r="K11">
        <v>8503</v>
      </c>
      <c r="L11" t="s">
        <v>26</v>
      </c>
      <c r="M11">
        <v>10002475</v>
      </c>
      <c r="N11">
        <v>4</v>
      </c>
      <c r="O11" t="s">
        <v>1162</v>
      </c>
      <c r="P11" t="s">
        <v>1163</v>
      </c>
      <c r="Q11" t="s">
        <v>1182</v>
      </c>
      <c r="R11">
        <v>45352</v>
      </c>
    </row>
    <row r="12" spans="1:24" x14ac:dyDescent="0.3">
      <c r="A12" t="s">
        <v>22</v>
      </c>
      <c r="C12" t="s">
        <v>23</v>
      </c>
      <c r="D12" t="s">
        <v>141</v>
      </c>
      <c r="E12" t="s">
        <v>262</v>
      </c>
      <c r="F12" s="1">
        <v>45382</v>
      </c>
      <c r="G12" t="s">
        <v>1183</v>
      </c>
      <c r="H12">
        <v>180000</v>
      </c>
      <c r="I12">
        <v>0</v>
      </c>
      <c r="J12">
        <f t="shared" si="0"/>
        <v>180000</v>
      </c>
      <c r="K12">
        <v>8531</v>
      </c>
      <c r="L12" t="s">
        <v>26</v>
      </c>
      <c r="M12">
        <v>10002490</v>
      </c>
      <c r="N12">
        <v>4</v>
      </c>
      <c r="O12" t="s">
        <v>1162</v>
      </c>
      <c r="P12" t="s">
        <v>1163</v>
      </c>
      <c r="Q12" t="s">
        <v>1184</v>
      </c>
      <c r="R12">
        <v>45382</v>
      </c>
    </row>
    <row r="13" spans="1:24" x14ac:dyDescent="0.3">
      <c r="A13" t="s">
        <v>22</v>
      </c>
      <c r="C13" t="s">
        <v>23</v>
      </c>
      <c r="D13" t="s">
        <v>151</v>
      </c>
      <c r="E13" t="s">
        <v>263</v>
      </c>
      <c r="F13" s="1">
        <v>45413</v>
      </c>
      <c r="G13" t="s">
        <v>1185</v>
      </c>
      <c r="H13">
        <v>200000</v>
      </c>
      <c r="I13">
        <v>0</v>
      </c>
      <c r="J13">
        <f t="shared" si="0"/>
        <v>200000</v>
      </c>
      <c r="K13">
        <v>8684</v>
      </c>
      <c r="L13" t="s">
        <v>26</v>
      </c>
      <c r="M13">
        <v>10002526</v>
      </c>
      <c r="N13">
        <v>2</v>
      </c>
      <c r="O13" t="s">
        <v>1162</v>
      </c>
      <c r="P13" t="s">
        <v>1163</v>
      </c>
      <c r="Q13" t="s">
        <v>1186</v>
      </c>
      <c r="R13">
        <v>45413</v>
      </c>
    </row>
    <row r="14" spans="1:24" x14ac:dyDescent="0.3">
      <c r="A14" t="s">
        <v>22</v>
      </c>
      <c r="C14" t="s">
        <v>23</v>
      </c>
      <c r="D14" t="s">
        <v>159</v>
      </c>
      <c r="E14" t="s">
        <v>263</v>
      </c>
      <c r="F14" s="1">
        <v>45444</v>
      </c>
      <c r="G14" t="s">
        <v>1187</v>
      </c>
      <c r="H14">
        <v>200000</v>
      </c>
      <c r="I14">
        <v>0</v>
      </c>
      <c r="J14">
        <f t="shared" si="0"/>
        <v>200000</v>
      </c>
      <c r="K14">
        <v>8774</v>
      </c>
      <c r="L14" t="s">
        <v>26</v>
      </c>
      <c r="M14">
        <v>10002541</v>
      </c>
      <c r="N14">
        <v>2</v>
      </c>
      <c r="O14" t="s">
        <v>1162</v>
      </c>
      <c r="P14" t="s">
        <v>1163</v>
      </c>
      <c r="Q14" t="s">
        <v>1188</v>
      </c>
      <c r="R14">
        <v>45444</v>
      </c>
    </row>
    <row r="15" spans="1:24" x14ac:dyDescent="0.3">
      <c r="A15" t="s">
        <v>22</v>
      </c>
      <c r="C15" t="s">
        <v>23</v>
      </c>
      <c r="D15" t="s">
        <v>167</v>
      </c>
      <c r="E15" t="s">
        <v>263</v>
      </c>
      <c r="F15" s="1">
        <v>45474</v>
      </c>
      <c r="G15" t="s">
        <v>1189</v>
      </c>
      <c r="H15">
        <v>200000</v>
      </c>
      <c r="I15">
        <v>0</v>
      </c>
      <c r="J15">
        <f t="shared" si="0"/>
        <v>200000</v>
      </c>
      <c r="K15">
        <v>8868</v>
      </c>
      <c r="L15" t="s">
        <v>26</v>
      </c>
      <c r="M15">
        <v>10002571</v>
      </c>
      <c r="N15">
        <v>2</v>
      </c>
      <c r="O15" t="s">
        <v>1162</v>
      </c>
      <c r="P15" t="s">
        <v>1163</v>
      </c>
      <c r="Q15" t="s">
        <v>1190</v>
      </c>
      <c r="R15">
        <v>45474</v>
      </c>
    </row>
    <row r="16" spans="1:24" x14ac:dyDescent="0.3">
      <c r="A16" t="s">
        <v>22</v>
      </c>
      <c r="C16" t="s">
        <v>23</v>
      </c>
      <c r="D16" t="s">
        <v>174</v>
      </c>
      <c r="E16" t="s">
        <v>263</v>
      </c>
      <c r="F16" s="1">
        <v>45505</v>
      </c>
      <c r="G16" t="s">
        <v>1191</v>
      </c>
      <c r="H16">
        <v>200000</v>
      </c>
      <c r="I16">
        <v>0</v>
      </c>
      <c r="J16">
        <f t="shared" si="0"/>
        <v>200000</v>
      </c>
      <c r="K16">
        <v>8988</v>
      </c>
      <c r="L16" t="s">
        <v>26</v>
      </c>
      <c r="M16">
        <v>10002598</v>
      </c>
      <c r="N16">
        <v>2</v>
      </c>
      <c r="O16" t="s">
        <v>1162</v>
      </c>
      <c r="P16" t="s">
        <v>1163</v>
      </c>
      <c r="Q16" t="s">
        <v>1192</v>
      </c>
      <c r="R16">
        <v>45505</v>
      </c>
    </row>
    <row r="17" spans="1:18" x14ac:dyDescent="0.3">
      <c r="A17" t="s">
        <v>22</v>
      </c>
      <c r="C17" t="s">
        <v>23</v>
      </c>
      <c r="D17" t="s">
        <v>359</v>
      </c>
      <c r="E17" t="s">
        <v>263</v>
      </c>
      <c r="F17" s="1">
        <v>45537</v>
      </c>
      <c r="G17" t="s">
        <v>1193</v>
      </c>
      <c r="H17">
        <v>200000</v>
      </c>
      <c r="I17">
        <v>0</v>
      </c>
      <c r="J17">
        <f t="shared" si="0"/>
        <v>200000</v>
      </c>
      <c r="K17">
        <v>9038</v>
      </c>
      <c r="L17" t="s">
        <v>26</v>
      </c>
      <c r="M17">
        <v>10002619</v>
      </c>
      <c r="N17">
        <v>2</v>
      </c>
      <c r="O17" t="s">
        <v>1162</v>
      </c>
      <c r="P17" t="s">
        <v>1163</v>
      </c>
      <c r="Q17" t="s">
        <v>1194</v>
      </c>
      <c r="R17">
        <v>45537</v>
      </c>
    </row>
    <row r="18" spans="1:18" x14ac:dyDescent="0.3">
      <c r="A18" t="s">
        <v>22</v>
      </c>
      <c r="C18" t="s">
        <v>23</v>
      </c>
      <c r="D18" t="s">
        <v>194</v>
      </c>
      <c r="E18" t="s">
        <v>263</v>
      </c>
      <c r="F18" s="1">
        <v>45566</v>
      </c>
      <c r="G18" t="s">
        <v>1195</v>
      </c>
      <c r="H18">
        <v>200000</v>
      </c>
      <c r="I18">
        <v>0</v>
      </c>
      <c r="J18">
        <f t="shared" si="0"/>
        <v>200000</v>
      </c>
      <c r="K18">
        <v>9341</v>
      </c>
      <c r="L18" t="s">
        <v>26</v>
      </c>
      <c r="M18">
        <v>10002640</v>
      </c>
      <c r="N18">
        <v>2</v>
      </c>
      <c r="O18" t="s">
        <v>1162</v>
      </c>
      <c r="P18" t="s">
        <v>1163</v>
      </c>
      <c r="Q18" t="s">
        <v>1196</v>
      </c>
      <c r="R18">
        <v>45566</v>
      </c>
    </row>
    <row r="19" spans="1:18" x14ac:dyDescent="0.3">
      <c r="A19" t="s">
        <v>22</v>
      </c>
      <c r="C19" t="s">
        <v>23</v>
      </c>
      <c r="D19" t="s">
        <v>204</v>
      </c>
      <c r="E19" t="s">
        <v>263</v>
      </c>
      <c r="F19" s="1">
        <v>45597</v>
      </c>
      <c r="G19" t="s">
        <v>1197</v>
      </c>
      <c r="H19">
        <v>200000</v>
      </c>
      <c r="I19">
        <v>0</v>
      </c>
      <c r="J19">
        <f t="shared" si="0"/>
        <v>200000</v>
      </c>
      <c r="K19">
        <v>9403</v>
      </c>
      <c r="L19" t="s">
        <v>26</v>
      </c>
      <c r="M19">
        <v>10002665</v>
      </c>
      <c r="N19">
        <v>2</v>
      </c>
      <c r="O19" t="s">
        <v>1162</v>
      </c>
      <c r="P19" t="s">
        <v>1163</v>
      </c>
      <c r="Q19" t="s">
        <v>1198</v>
      </c>
      <c r="R19">
        <v>45597</v>
      </c>
    </row>
    <row r="20" spans="1:18" x14ac:dyDescent="0.3">
      <c r="A20" t="s">
        <v>22</v>
      </c>
      <c r="C20" t="s">
        <v>23</v>
      </c>
      <c r="D20" t="s">
        <v>1199</v>
      </c>
      <c r="E20" t="s">
        <v>263</v>
      </c>
      <c r="F20" s="1">
        <v>45628</v>
      </c>
      <c r="G20" t="s">
        <v>1200</v>
      </c>
      <c r="H20">
        <v>200000</v>
      </c>
      <c r="I20">
        <v>0</v>
      </c>
      <c r="J20">
        <f t="shared" si="0"/>
        <v>200000</v>
      </c>
      <c r="K20">
        <v>9493</v>
      </c>
      <c r="L20" t="s">
        <v>26</v>
      </c>
      <c r="M20">
        <v>10002679</v>
      </c>
      <c r="N20">
        <v>4</v>
      </c>
      <c r="O20" t="s">
        <v>1162</v>
      </c>
      <c r="P20" t="s">
        <v>1163</v>
      </c>
      <c r="Q20" t="s">
        <v>1201</v>
      </c>
      <c r="R20">
        <v>45628</v>
      </c>
    </row>
    <row r="21" spans="1:18" x14ac:dyDescent="0.3">
      <c r="A21" t="s">
        <v>22</v>
      </c>
      <c r="C21" t="s">
        <v>23</v>
      </c>
      <c r="D21" t="s">
        <v>225</v>
      </c>
      <c r="E21" t="s">
        <v>263</v>
      </c>
      <c r="F21" s="1">
        <v>45658</v>
      </c>
      <c r="G21" t="s">
        <v>1202</v>
      </c>
      <c r="H21">
        <v>200000</v>
      </c>
      <c r="I21">
        <v>0</v>
      </c>
      <c r="J21">
        <f t="shared" si="0"/>
        <v>200000</v>
      </c>
      <c r="K21">
        <v>9559</v>
      </c>
      <c r="L21" t="s">
        <v>26</v>
      </c>
      <c r="M21">
        <v>10002688</v>
      </c>
      <c r="N21">
        <v>4</v>
      </c>
      <c r="O21" t="s">
        <v>1162</v>
      </c>
      <c r="P21" t="s">
        <v>1163</v>
      </c>
      <c r="Q21" t="s">
        <v>1203</v>
      </c>
      <c r="R21">
        <v>45658</v>
      </c>
    </row>
    <row r="22" spans="1:18" x14ac:dyDescent="0.3">
      <c r="A22" t="s">
        <v>22</v>
      </c>
      <c r="C22" t="s">
        <v>23</v>
      </c>
      <c r="D22" t="s">
        <v>236</v>
      </c>
      <c r="E22" t="s">
        <v>263</v>
      </c>
      <c r="F22" s="1">
        <v>45689</v>
      </c>
      <c r="G22" t="s">
        <v>1204</v>
      </c>
      <c r="H22">
        <v>200000</v>
      </c>
      <c r="I22">
        <v>0</v>
      </c>
      <c r="J22">
        <f t="shared" si="0"/>
        <v>200000</v>
      </c>
      <c r="K22">
        <v>9696</v>
      </c>
      <c r="L22" t="s">
        <v>26</v>
      </c>
      <c r="M22">
        <v>10002738</v>
      </c>
      <c r="N22">
        <v>3</v>
      </c>
      <c r="O22" t="s">
        <v>1162</v>
      </c>
      <c r="P22" t="s">
        <v>1163</v>
      </c>
      <c r="Q22" t="s">
        <v>1205</v>
      </c>
      <c r="R22">
        <v>45689</v>
      </c>
    </row>
    <row r="23" spans="1:18" x14ac:dyDescent="0.3">
      <c r="A23" t="s">
        <v>22</v>
      </c>
      <c r="C23" t="s">
        <v>23</v>
      </c>
      <c r="D23" t="s">
        <v>245</v>
      </c>
      <c r="E23" t="s">
        <v>263</v>
      </c>
      <c r="F23" s="1">
        <v>45717</v>
      </c>
      <c r="G23" t="s">
        <v>1206</v>
      </c>
      <c r="H23">
        <v>200000</v>
      </c>
      <c r="I23">
        <v>0</v>
      </c>
      <c r="J23">
        <f t="shared" si="0"/>
        <v>200000</v>
      </c>
      <c r="K23">
        <v>9764</v>
      </c>
      <c r="L23" t="s">
        <v>26</v>
      </c>
      <c r="M23">
        <v>10002754</v>
      </c>
      <c r="N23">
        <v>2</v>
      </c>
      <c r="O23" t="s">
        <v>1162</v>
      </c>
      <c r="P23" t="s">
        <v>1163</v>
      </c>
      <c r="Q23" t="s">
        <v>1207</v>
      </c>
      <c r="R23">
        <v>45717</v>
      </c>
    </row>
    <row r="24" spans="1:18" x14ac:dyDescent="0.3">
      <c r="A24" t="s">
        <v>22</v>
      </c>
      <c r="C24" t="s">
        <v>23</v>
      </c>
      <c r="D24" t="s">
        <v>1052</v>
      </c>
      <c r="E24" t="s">
        <v>263</v>
      </c>
      <c r="F24" s="1">
        <v>45747</v>
      </c>
      <c r="G24" t="s">
        <v>1208</v>
      </c>
      <c r="H24">
        <v>200000</v>
      </c>
      <c r="I24">
        <v>0</v>
      </c>
      <c r="J24">
        <f t="shared" si="0"/>
        <v>200000</v>
      </c>
      <c r="K24">
        <v>9795</v>
      </c>
      <c r="L24" t="s">
        <v>26</v>
      </c>
      <c r="M24">
        <v>10002767</v>
      </c>
      <c r="N24">
        <v>2</v>
      </c>
      <c r="O24" t="s">
        <v>1162</v>
      </c>
      <c r="P24" t="s">
        <v>1163</v>
      </c>
      <c r="Q24" t="s">
        <v>1209</v>
      </c>
      <c r="R24">
        <v>45747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7F73-28C0-4F49-BB50-062833C77865}">
  <sheetPr filterMode="1"/>
  <dimension ref="A1:X64"/>
  <sheetViews>
    <sheetView topLeftCell="G1" workbookViewId="0">
      <selection activeCell="J21" sqref="J21"/>
    </sheetView>
  </sheetViews>
  <sheetFormatPr defaultRowHeight="14.4" x14ac:dyDescent="0.3"/>
  <cols>
    <col min="1" max="1" width="13.109375" bestFit="1" customWidth="1"/>
    <col min="2" max="2" width="17.5546875" bestFit="1" customWidth="1"/>
    <col min="3" max="3" width="8.44140625" bestFit="1" customWidth="1"/>
    <col min="4" max="4" width="11.109375" bestFit="1" customWidth="1"/>
    <col min="5" max="5" width="11.109375" customWidth="1"/>
    <col min="6" max="6" width="10.33203125" style="1" bestFit="1" customWidth="1"/>
    <col min="7" max="7" width="141.6640625" bestFit="1" customWidth="1"/>
    <col min="8" max="8" width="9" bestFit="1" customWidth="1"/>
    <col min="9" max="9" width="8.33203125" bestFit="1" customWidth="1"/>
    <col min="10" max="10" width="8.33203125" customWidth="1"/>
    <col min="11" max="11" width="11.77734375" bestFit="1" customWidth="1"/>
    <col min="13" max="13" width="12" bestFit="1" customWidth="1"/>
    <col min="14" max="14" width="15.77734375" bestFit="1" customWidth="1"/>
    <col min="15" max="15" width="10" bestFit="1" customWidth="1"/>
    <col min="16" max="16" width="27.77734375" bestFit="1" customWidth="1"/>
    <col min="17" max="17" width="12.33203125" bestFit="1" customWidth="1"/>
    <col min="18" max="18" width="16.33203125" bestFit="1" customWidth="1"/>
    <col min="19" max="19" width="12.33203125" bestFit="1" customWidth="1"/>
    <col min="20" max="20" width="10.44140625" bestFit="1" customWidth="1"/>
    <col min="21" max="21" width="12" bestFit="1" customWidth="1"/>
    <col min="22" max="22" width="13.44140625" bestFit="1" customWidth="1"/>
    <col min="23" max="23" width="14.6640625" bestFit="1" customWidth="1"/>
    <col min="24" max="24" width="11.554687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411</v>
      </c>
      <c r="F1" s="1" t="s">
        <v>4</v>
      </c>
      <c r="G1" t="s">
        <v>5</v>
      </c>
      <c r="H1" t="s">
        <v>6</v>
      </c>
      <c r="I1" t="s">
        <v>7</v>
      </c>
      <c r="J1" t="s">
        <v>261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hidden="1" x14ac:dyDescent="0.3">
      <c r="A2" t="s">
        <v>270</v>
      </c>
      <c r="C2" t="s">
        <v>137</v>
      </c>
      <c r="D2" t="s">
        <v>271</v>
      </c>
      <c r="E2" t="s">
        <v>262</v>
      </c>
      <c r="F2" s="1">
        <v>45026</v>
      </c>
      <c r="G2" t="s">
        <v>272</v>
      </c>
      <c r="H2">
        <v>40078.04</v>
      </c>
      <c r="I2">
        <v>0</v>
      </c>
      <c r="J2">
        <f>H2-I2</f>
        <v>40078.04</v>
      </c>
      <c r="K2">
        <v>161171</v>
      </c>
      <c r="L2" t="s">
        <v>140</v>
      </c>
      <c r="M2">
        <v>0</v>
      </c>
      <c r="N2">
        <v>0</v>
      </c>
    </row>
    <row r="3" spans="1:24" hidden="1" x14ac:dyDescent="0.3">
      <c r="A3" t="s">
        <v>270</v>
      </c>
      <c r="C3" t="s">
        <v>137</v>
      </c>
      <c r="D3" t="s">
        <v>273</v>
      </c>
      <c r="E3" t="s">
        <v>262</v>
      </c>
      <c r="F3" s="1">
        <v>45027</v>
      </c>
      <c r="G3" t="s">
        <v>274</v>
      </c>
      <c r="H3">
        <v>3815</v>
      </c>
      <c r="I3">
        <v>0</v>
      </c>
      <c r="J3">
        <f t="shared" ref="J3:J64" si="0">H3-I3</f>
        <v>3815</v>
      </c>
      <c r="K3">
        <v>160995</v>
      </c>
      <c r="L3" t="s">
        <v>140</v>
      </c>
      <c r="M3">
        <v>0</v>
      </c>
      <c r="N3">
        <v>0</v>
      </c>
    </row>
    <row r="4" spans="1:24" x14ac:dyDescent="0.3">
      <c r="A4" t="s">
        <v>270</v>
      </c>
      <c r="C4" t="s">
        <v>23</v>
      </c>
      <c r="D4" t="s">
        <v>39</v>
      </c>
      <c r="E4" t="s">
        <v>262</v>
      </c>
      <c r="F4" s="1">
        <v>45048</v>
      </c>
      <c r="G4" t="s">
        <v>275</v>
      </c>
      <c r="H4">
        <v>180000</v>
      </c>
      <c r="I4">
        <v>0</v>
      </c>
      <c r="J4">
        <f t="shared" si="0"/>
        <v>180000</v>
      </c>
      <c r="K4">
        <v>161567</v>
      </c>
      <c r="L4" t="s">
        <v>26</v>
      </c>
      <c r="M4">
        <v>10040840</v>
      </c>
      <c r="N4">
        <v>4</v>
      </c>
      <c r="O4" t="s">
        <v>276</v>
      </c>
      <c r="P4" t="s">
        <v>277</v>
      </c>
      <c r="Q4" t="s">
        <v>278</v>
      </c>
      <c r="R4">
        <v>45048</v>
      </c>
    </row>
    <row r="5" spans="1:24" hidden="1" x14ac:dyDescent="0.3">
      <c r="A5" t="s">
        <v>270</v>
      </c>
      <c r="C5" t="s">
        <v>137</v>
      </c>
      <c r="D5" t="s">
        <v>279</v>
      </c>
      <c r="E5" t="s">
        <v>262</v>
      </c>
      <c r="F5" s="1">
        <v>45057</v>
      </c>
      <c r="G5" t="s">
        <v>280</v>
      </c>
      <c r="H5">
        <v>3849.99</v>
      </c>
      <c r="I5">
        <v>0</v>
      </c>
      <c r="J5">
        <f t="shared" si="0"/>
        <v>3849.99</v>
      </c>
      <c r="K5">
        <v>162632</v>
      </c>
      <c r="L5" t="s">
        <v>140</v>
      </c>
      <c r="M5">
        <v>0</v>
      </c>
      <c r="N5">
        <v>0</v>
      </c>
    </row>
    <row r="6" spans="1:24" hidden="1" x14ac:dyDescent="0.3">
      <c r="A6" t="s">
        <v>270</v>
      </c>
      <c r="C6" t="s">
        <v>137</v>
      </c>
      <c r="D6" t="s">
        <v>281</v>
      </c>
      <c r="E6" t="s">
        <v>262</v>
      </c>
      <c r="F6" s="1">
        <v>45079</v>
      </c>
      <c r="G6" t="s">
        <v>282</v>
      </c>
      <c r="H6">
        <v>103.51</v>
      </c>
      <c r="I6">
        <v>0</v>
      </c>
      <c r="J6">
        <f t="shared" si="0"/>
        <v>103.51</v>
      </c>
      <c r="K6">
        <v>166905</v>
      </c>
      <c r="L6" t="s">
        <v>140</v>
      </c>
      <c r="M6">
        <v>0</v>
      </c>
      <c r="N6">
        <v>0</v>
      </c>
    </row>
    <row r="7" spans="1:24" hidden="1" x14ac:dyDescent="0.3">
      <c r="A7" t="s">
        <v>270</v>
      </c>
      <c r="C7" t="s">
        <v>137</v>
      </c>
      <c r="D7" t="s">
        <v>283</v>
      </c>
      <c r="E7" t="s">
        <v>262</v>
      </c>
      <c r="F7" s="1">
        <v>45079</v>
      </c>
      <c r="G7" t="s">
        <v>282</v>
      </c>
      <c r="H7">
        <v>103.51</v>
      </c>
      <c r="I7">
        <v>0</v>
      </c>
      <c r="J7">
        <f t="shared" si="0"/>
        <v>103.51</v>
      </c>
      <c r="K7">
        <v>166907</v>
      </c>
      <c r="L7" t="s">
        <v>140</v>
      </c>
      <c r="M7">
        <v>0</v>
      </c>
      <c r="N7">
        <v>0</v>
      </c>
    </row>
    <row r="8" spans="1:24" x14ac:dyDescent="0.3">
      <c r="A8" t="s">
        <v>270</v>
      </c>
      <c r="C8" t="s">
        <v>23</v>
      </c>
      <c r="D8" t="s">
        <v>284</v>
      </c>
      <c r="E8" t="s">
        <v>262</v>
      </c>
      <c r="F8" s="1">
        <v>45079</v>
      </c>
      <c r="G8" t="s">
        <v>285</v>
      </c>
      <c r="H8">
        <v>180000</v>
      </c>
      <c r="I8">
        <v>0</v>
      </c>
      <c r="J8">
        <f t="shared" si="0"/>
        <v>180000</v>
      </c>
      <c r="K8">
        <v>163792</v>
      </c>
      <c r="L8" t="s">
        <v>26</v>
      </c>
      <c r="M8">
        <v>10041012</v>
      </c>
      <c r="N8">
        <v>4</v>
      </c>
      <c r="O8" t="s">
        <v>276</v>
      </c>
      <c r="P8" t="s">
        <v>277</v>
      </c>
      <c r="Q8" t="s">
        <v>286</v>
      </c>
      <c r="R8">
        <v>45079</v>
      </c>
    </row>
    <row r="9" spans="1:24" hidden="1" x14ac:dyDescent="0.3">
      <c r="A9" t="s">
        <v>270</v>
      </c>
      <c r="C9" t="s">
        <v>137</v>
      </c>
      <c r="D9" t="s">
        <v>287</v>
      </c>
      <c r="E9" t="s">
        <v>262</v>
      </c>
      <c r="F9" s="1">
        <v>45082</v>
      </c>
      <c r="G9" t="s">
        <v>288</v>
      </c>
      <c r="H9">
        <v>35969.730000000003</v>
      </c>
      <c r="I9">
        <v>0</v>
      </c>
      <c r="J9">
        <f t="shared" si="0"/>
        <v>35969.730000000003</v>
      </c>
      <c r="K9">
        <v>166909</v>
      </c>
      <c r="L9" t="s">
        <v>140</v>
      </c>
      <c r="M9">
        <v>0</v>
      </c>
      <c r="N9">
        <v>0</v>
      </c>
    </row>
    <row r="10" spans="1:24" hidden="1" x14ac:dyDescent="0.3">
      <c r="A10" t="s">
        <v>270</v>
      </c>
      <c r="C10" t="s">
        <v>137</v>
      </c>
      <c r="D10" t="s">
        <v>289</v>
      </c>
      <c r="E10" t="s">
        <v>262</v>
      </c>
      <c r="F10" s="1">
        <v>45088</v>
      </c>
      <c r="G10" t="s">
        <v>290</v>
      </c>
      <c r="H10">
        <v>3849.99</v>
      </c>
      <c r="I10">
        <v>0</v>
      </c>
      <c r="J10">
        <f t="shared" si="0"/>
        <v>3849.99</v>
      </c>
      <c r="K10">
        <v>163507</v>
      </c>
      <c r="L10" t="s">
        <v>140</v>
      </c>
      <c r="M10">
        <v>0</v>
      </c>
      <c r="N10">
        <v>0</v>
      </c>
    </row>
    <row r="11" spans="1:24" x14ac:dyDescent="0.3">
      <c r="A11" t="s">
        <v>270</v>
      </c>
      <c r="C11" t="s">
        <v>23</v>
      </c>
      <c r="D11" t="s">
        <v>57</v>
      </c>
      <c r="E11" t="s">
        <v>262</v>
      </c>
      <c r="F11" s="1">
        <v>45111</v>
      </c>
      <c r="G11" t="s">
        <v>291</v>
      </c>
      <c r="H11">
        <v>180000</v>
      </c>
      <c r="I11">
        <v>0</v>
      </c>
      <c r="J11">
        <f t="shared" si="0"/>
        <v>180000</v>
      </c>
      <c r="K11">
        <v>165569</v>
      </c>
      <c r="L11" t="s">
        <v>26</v>
      </c>
      <c r="M11">
        <v>10041277</v>
      </c>
      <c r="N11">
        <v>4</v>
      </c>
      <c r="O11" t="s">
        <v>276</v>
      </c>
      <c r="P11" t="s">
        <v>277</v>
      </c>
      <c r="Q11" t="s">
        <v>292</v>
      </c>
      <c r="R11">
        <v>45111</v>
      </c>
    </row>
    <row r="12" spans="1:24" hidden="1" x14ac:dyDescent="0.3">
      <c r="A12" t="s">
        <v>270</v>
      </c>
      <c r="C12" t="s">
        <v>137</v>
      </c>
      <c r="D12" t="s">
        <v>293</v>
      </c>
      <c r="E12" t="s">
        <v>262</v>
      </c>
      <c r="F12" s="1">
        <v>45118</v>
      </c>
      <c r="G12" t="s">
        <v>294</v>
      </c>
      <c r="H12">
        <v>4542.9799999999996</v>
      </c>
      <c r="I12">
        <v>0</v>
      </c>
      <c r="J12">
        <f t="shared" si="0"/>
        <v>4542.9799999999996</v>
      </c>
      <c r="K12">
        <v>166880</v>
      </c>
      <c r="L12" t="s">
        <v>140</v>
      </c>
      <c r="M12">
        <v>0</v>
      </c>
      <c r="N12">
        <v>0</v>
      </c>
    </row>
    <row r="13" spans="1:24" hidden="1" x14ac:dyDescent="0.3">
      <c r="A13" t="s">
        <v>270</v>
      </c>
      <c r="C13" t="s">
        <v>137</v>
      </c>
      <c r="D13" t="s">
        <v>295</v>
      </c>
      <c r="E13" t="s">
        <v>262</v>
      </c>
      <c r="F13" s="1">
        <v>45125</v>
      </c>
      <c r="G13" t="s">
        <v>296</v>
      </c>
      <c r="H13">
        <v>29174.32</v>
      </c>
      <c r="I13">
        <v>0</v>
      </c>
      <c r="J13">
        <f t="shared" si="0"/>
        <v>29174.32</v>
      </c>
      <c r="K13">
        <v>166883</v>
      </c>
      <c r="L13" t="s">
        <v>140</v>
      </c>
      <c r="M13">
        <v>0</v>
      </c>
      <c r="N13">
        <v>0</v>
      </c>
    </row>
    <row r="14" spans="1:24" x14ac:dyDescent="0.3">
      <c r="A14" t="s">
        <v>270</v>
      </c>
      <c r="C14" t="s">
        <v>23</v>
      </c>
      <c r="D14" t="s">
        <v>74</v>
      </c>
      <c r="E14" t="s">
        <v>262</v>
      </c>
      <c r="F14" s="1">
        <v>45140</v>
      </c>
      <c r="G14" t="s">
        <v>297</v>
      </c>
      <c r="H14">
        <v>180000</v>
      </c>
      <c r="I14">
        <v>0</v>
      </c>
      <c r="J14">
        <f t="shared" si="0"/>
        <v>180000</v>
      </c>
      <c r="K14">
        <v>166673</v>
      </c>
      <c r="L14" t="s">
        <v>26</v>
      </c>
      <c r="M14">
        <v>10041417</v>
      </c>
      <c r="N14">
        <v>4</v>
      </c>
      <c r="O14" t="s">
        <v>276</v>
      </c>
      <c r="P14" t="s">
        <v>277</v>
      </c>
      <c r="Q14" t="s">
        <v>298</v>
      </c>
      <c r="R14">
        <v>45140</v>
      </c>
    </row>
    <row r="15" spans="1:24" hidden="1" x14ac:dyDescent="0.3">
      <c r="A15" t="s">
        <v>270</v>
      </c>
      <c r="C15" t="s">
        <v>137</v>
      </c>
      <c r="D15" t="s">
        <v>299</v>
      </c>
      <c r="E15" t="s">
        <v>262</v>
      </c>
      <c r="F15" s="1">
        <v>45149</v>
      </c>
      <c r="G15" t="s">
        <v>300</v>
      </c>
      <c r="H15">
        <v>4542</v>
      </c>
      <c r="I15">
        <v>0</v>
      </c>
      <c r="J15">
        <f t="shared" si="0"/>
        <v>4542</v>
      </c>
      <c r="K15">
        <v>168084</v>
      </c>
      <c r="L15" t="s">
        <v>140</v>
      </c>
      <c r="M15">
        <v>0</v>
      </c>
      <c r="N15">
        <v>0</v>
      </c>
    </row>
    <row r="16" spans="1:24" x14ac:dyDescent="0.3">
      <c r="A16" t="s">
        <v>270</v>
      </c>
      <c r="C16" t="s">
        <v>23</v>
      </c>
      <c r="D16" t="s">
        <v>301</v>
      </c>
      <c r="E16" t="s">
        <v>262</v>
      </c>
      <c r="F16" s="1">
        <v>45173</v>
      </c>
      <c r="G16" t="s">
        <v>302</v>
      </c>
      <c r="H16">
        <v>230743</v>
      </c>
      <c r="I16">
        <v>0</v>
      </c>
      <c r="J16">
        <v>180000</v>
      </c>
      <c r="K16">
        <v>168321</v>
      </c>
      <c r="L16" t="s">
        <v>26</v>
      </c>
      <c r="M16">
        <v>10041647</v>
      </c>
      <c r="N16">
        <v>2</v>
      </c>
      <c r="O16" t="s">
        <v>276</v>
      </c>
      <c r="P16" t="s">
        <v>277</v>
      </c>
      <c r="Q16" t="s">
        <v>303</v>
      </c>
      <c r="R16">
        <v>45173</v>
      </c>
    </row>
    <row r="17" spans="1:18" hidden="1" x14ac:dyDescent="0.3">
      <c r="A17" t="s">
        <v>270</v>
      </c>
      <c r="C17" t="s">
        <v>137</v>
      </c>
      <c r="D17" t="s">
        <v>304</v>
      </c>
      <c r="E17" t="s">
        <v>262</v>
      </c>
      <c r="F17" s="1">
        <v>45180</v>
      </c>
      <c r="G17" t="s">
        <v>305</v>
      </c>
      <c r="H17">
        <v>4542.9799999999996</v>
      </c>
      <c r="I17">
        <v>0</v>
      </c>
      <c r="J17">
        <f t="shared" si="0"/>
        <v>4542.9799999999996</v>
      </c>
      <c r="K17">
        <v>171239</v>
      </c>
      <c r="L17" t="s">
        <v>140</v>
      </c>
      <c r="M17">
        <v>0</v>
      </c>
      <c r="N17">
        <v>0</v>
      </c>
    </row>
    <row r="18" spans="1:18" hidden="1" x14ac:dyDescent="0.3">
      <c r="A18" t="s">
        <v>270</v>
      </c>
      <c r="C18" t="s">
        <v>137</v>
      </c>
      <c r="D18" t="s">
        <v>306</v>
      </c>
      <c r="E18" t="s">
        <v>262</v>
      </c>
      <c r="F18" s="1">
        <v>45184</v>
      </c>
      <c r="G18" t="s">
        <v>307</v>
      </c>
      <c r="H18">
        <v>13301.25</v>
      </c>
      <c r="I18">
        <v>0</v>
      </c>
      <c r="J18">
        <f t="shared" si="0"/>
        <v>13301.25</v>
      </c>
      <c r="K18">
        <v>175418</v>
      </c>
      <c r="L18" t="s">
        <v>140</v>
      </c>
      <c r="M18">
        <v>0</v>
      </c>
      <c r="N18">
        <v>0</v>
      </c>
    </row>
    <row r="19" spans="1:18" hidden="1" x14ac:dyDescent="0.3">
      <c r="A19" t="s">
        <v>270</v>
      </c>
      <c r="C19" t="s">
        <v>137</v>
      </c>
      <c r="D19" t="s">
        <v>308</v>
      </c>
      <c r="E19" t="s">
        <v>262</v>
      </c>
      <c r="F19" s="1">
        <v>45185</v>
      </c>
      <c r="G19" t="s">
        <v>309</v>
      </c>
      <c r="H19">
        <v>13315.86</v>
      </c>
      <c r="I19">
        <v>0</v>
      </c>
      <c r="J19">
        <f t="shared" si="0"/>
        <v>13315.86</v>
      </c>
      <c r="K19">
        <v>175419</v>
      </c>
      <c r="L19" t="s">
        <v>140</v>
      </c>
      <c r="M19">
        <v>0</v>
      </c>
      <c r="N19">
        <v>0</v>
      </c>
    </row>
    <row r="20" spans="1:18" hidden="1" x14ac:dyDescent="0.3">
      <c r="A20" t="s">
        <v>270</v>
      </c>
      <c r="C20" t="s">
        <v>137</v>
      </c>
      <c r="D20" t="s">
        <v>310</v>
      </c>
      <c r="E20" t="s">
        <v>262</v>
      </c>
      <c r="F20" s="1">
        <v>45189</v>
      </c>
      <c r="G20" t="s">
        <v>311</v>
      </c>
      <c r="H20">
        <v>3136.83</v>
      </c>
      <c r="I20">
        <v>0</v>
      </c>
      <c r="J20">
        <f t="shared" si="0"/>
        <v>3136.83</v>
      </c>
      <c r="K20">
        <v>175422</v>
      </c>
      <c r="L20" t="s">
        <v>140</v>
      </c>
      <c r="M20">
        <v>0</v>
      </c>
      <c r="N20">
        <v>0</v>
      </c>
    </row>
    <row r="21" spans="1:18" x14ac:dyDescent="0.3">
      <c r="A21" t="s">
        <v>270</v>
      </c>
      <c r="C21" t="s">
        <v>23</v>
      </c>
      <c r="D21" t="s">
        <v>312</v>
      </c>
      <c r="E21" t="s">
        <v>262</v>
      </c>
      <c r="F21" s="1">
        <v>45202</v>
      </c>
      <c r="G21" t="s">
        <v>313</v>
      </c>
      <c r="H21">
        <v>180000</v>
      </c>
      <c r="I21">
        <v>0</v>
      </c>
      <c r="J21">
        <f t="shared" si="0"/>
        <v>180000</v>
      </c>
      <c r="K21">
        <v>170060</v>
      </c>
      <c r="L21" t="s">
        <v>26</v>
      </c>
      <c r="M21">
        <v>10041894</v>
      </c>
      <c r="N21">
        <v>4</v>
      </c>
      <c r="O21" t="s">
        <v>276</v>
      </c>
      <c r="P21" t="s">
        <v>277</v>
      </c>
      <c r="Q21" t="s">
        <v>314</v>
      </c>
      <c r="R21">
        <v>45202</v>
      </c>
    </row>
    <row r="22" spans="1:18" hidden="1" x14ac:dyDescent="0.3">
      <c r="A22" t="s">
        <v>270</v>
      </c>
      <c r="C22" t="s">
        <v>137</v>
      </c>
      <c r="D22" t="s">
        <v>315</v>
      </c>
      <c r="E22" t="s">
        <v>262</v>
      </c>
      <c r="F22" s="1">
        <v>45210</v>
      </c>
      <c r="G22" t="s">
        <v>316</v>
      </c>
      <c r="H22">
        <v>4542</v>
      </c>
      <c r="I22">
        <v>0</v>
      </c>
      <c r="J22">
        <f t="shared" si="0"/>
        <v>4542</v>
      </c>
      <c r="K22">
        <v>175412</v>
      </c>
      <c r="L22" t="s">
        <v>140</v>
      </c>
      <c r="M22">
        <v>0</v>
      </c>
      <c r="N22">
        <v>0</v>
      </c>
    </row>
    <row r="23" spans="1:18" x14ac:dyDescent="0.3">
      <c r="A23" t="s">
        <v>270</v>
      </c>
      <c r="C23" t="s">
        <v>23</v>
      </c>
      <c r="D23" t="s">
        <v>317</v>
      </c>
      <c r="E23" t="s">
        <v>262</v>
      </c>
      <c r="F23" s="1">
        <v>45232</v>
      </c>
      <c r="G23" t="s">
        <v>318</v>
      </c>
      <c r="H23">
        <v>180000</v>
      </c>
      <c r="I23">
        <v>0</v>
      </c>
      <c r="J23">
        <f t="shared" si="0"/>
        <v>180000</v>
      </c>
      <c r="K23">
        <v>171322</v>
      </c>
      <c r="L23" t="s">
        <v>26</v>
      </c>
      <c r="M23">
        <v>10042123</v>
      </c>
      <c r="N23">
        <v>2</v>
      </c>
      <c r="O23" t="s">
        <v>276</v>
      </c>
      <c r="P23" t="s">
        <v>277</v>
      </c>
      <c r="Q23" t="s">
        <v>319</v>
      </c>
      <c r="R23">
        <v>45232</v>
      </c>
    </row>
    <row r="24" spans="1:18" x14ac:dyDescent="0.3">
      <c r="A24" t="s">
        <v>270</v>
      </c>
      <c r="C24" t="s">
        <v>23</v>
      </c>
      <c r="D24" t="s">
        <v>320</v>
      </c>
      <c r="E24" t="s">
        <v>262</v>
      </c>
      <c r="F24" s="1">
        <v>45264</v>
      </c>
      <c r="G24" t="s">
        <v>321</v>
      </c>
      <c r="H24">
        <v>180000</v>
      </c>
      <c r="I24">
        <v>0</v>
      </c>
      <c r="J24">
        <f t="shared" si="0"/>
        <v>180000</v>
      </c>
      <c r="K24">
        <v>172792</v>
      </c>
      <c r="L24" t="s">
        <v>26</v>
      </c>
      <c r="M24">
        <v>10042370</v>
      </c>
      <c r="N24">
        <v>4</v>
      </c>
      <c r="O24" t="s">
        <v>276</v>
      </c>
      <c r="P24" t="s">
        <v>277</v>
      </c>
      <c r="Q24" t="s">
        <v>322</v>
      </c>
      <c r="R24">
        <v>45264</v>
      </c>
    </row>
    <row r="25" spans="1:18" hidden="1" x14ac:dyDescent="0.3">
      <c r="A25" t="s">
        <v>270</v>
      </c>
      <c r="C25" t="s">
        <v>137</v>
      </c>
      <c r="D25" t="s">
        <v>323</v>
      </c>
      <c r="E25" t="s">
        <v>262</v>
      </c>
      <c r="F25" s="1">
        <v>45271</v>
      </c>
      <c r="G25" t="s">
        <v>324</v>
      </c>
      <c r="H25">
        <v>4542.9799999999996</v>
      </c>
      <c r="I25">
        <v>0</v>
      </c>
      <c r="J25">
        <f t="shared" si="0"/>
        <v>4542.9799999999996</v>
      </c>
      <c r="K25">
        <v>175430</v>
      </c>
      <c r="L25" t="s">
        <v>140</v>
      </c>
      <c r="M25">
        <v>0</v>
      </c>
      <c r="N25">
        <v>0</v>
      </c>
    </row>
    <row r="26" spans="1:18" hidden="1" x14ac:dyDescent="0.3">
      <c r="A26" t="s">
        <v>270</v>
      </c>
      <c r="C26" t="s">
        <v>137</v>
      </c>
      <c r="D26" t="s">
        <v>325</v>
      </c>
      <c r="E26" t="s">
        <v>262</v>
      </c>
      <c r="F26" s="1">
        <v>45281</v>
      </c>
      <c r="G26" t="s">
        <v>326</v>
      </c>
      <c r="H26">
        <v>1386.26</v>
      </c>
      <c r="I26">
        <v>0</v>
      </c>
      <c r="J26">
        <f t="shared" si="0"/>
        <v>1386.26</v>
      </c>
      <c r="K26">
        <v>173822</v>
      </c>
      <c r="L26" t="s">
        <v>140</v>
      </c>
      <c r="M26">
        <v>0</v>
      </c>
      <c r="N26">
        <v>0</v>
      </c>
    </row>
    <row r="27" spans="1:18" hidden="1" x14ac:dyDescent="0.3">
      <c r="A27" t="s">
        <v>270</v>
      </c>
      <c r="C27" t="s">
        <v>137</v>
      </c>
      <c r="D27" t="s">
        <v>327</v>
      </c>
      <c r="E27" t="s">
        <v>262</v>
      </c>
      <c r="F27" s="1">
        <v>45291</v>
      </c>
      <c r="G27" t="s">
        <v>328</v>
      </c>
      <c r="H27">
        <v>3862.1</v>
      </c>
      <c r="I27">
        <v>0</v>
      </c>
      <c r="J27">
        <f t="shared" si="0"/>
        <v>3862.1</v>
      </c>
      <c r="K27">
        <v>181348</v>
      </c>
      <c r="L27" t="s">
        <v>140</v>
      </c>
      <c r="M27">
        <v>0</v>
      </c>
      <c r="N27">
        <v>0</v>
      </c>
    </row>
    <row r="28" spans="1:18" x14ac:dyDescent="0.3">
      <c r="A28" t="s">
        <v>270</v>
      </c>
      <c r="C28" t="s">
        <v>23</v>
      </c>
      <c r="D28" t="s">
        <v>329</v>
      </c>
      <c r="E28" t="s">
        <v>262</v>
      </c>
      <c r="F28" s="1">
        <v>45294</v>
      </c>
      <c r="G28" t="s">
        <v>330</v>
      </c>
      <c r="H28">
        <v>180000</v>
      </c>
      <c r="I28">
        <v>0</v>
      </c>
      <c r="J28">
        <f t="shared" si="0"/>
        <v>180000</v>
      </c>
      <c r="K28">
        <v>173922</v>
      </c>
      <c r="L28" t="s">
        <v>26</v>
      </c>
      <c r="M28">
        <v>10042590</v>
      </c>
      <c r="N28">
        <v>4</v>
      </c>
      <c r="O28" t="s">
        <v>276</v>
      </c>
      <c r="P28" t="s">
        <v>277</v>
      </c>
      <c r="Q28" t="s">
        <v>331</v>
      </c>
      <c r="R28">
        <v>45294</v>
      </c>
    </row>
    <row r="29" spans="1:18" hidden="1" x14ac:dyDescent="0.3">
      <c r="A29" t="s">
        <v>270</v>
      </c>
      <c r="C29" t="s">
        <v>137</v>
      </c>
      <c r="D29" t="s">
        <v>332</v>
      </c>
      <c r="E29" t="s">
        <v>262</v>
      </c>
      <c r="F29" s="1">
        <v>45296</v>
      </c>
      <c r="G29" t="s">
        <v>333</v>
      </c>
      <c r="H29">
        <v>1748.64</v>
      </c>
      <c r="I29">
        <v>0</v>
      </c>
      <c r="J29">
        <f t="shared" si="0"/>
        <v>1748.64</v>
      </c>
      <c r="K29">
        <v>175396</v>
      </c>
      <c r="L29" t="s">
        <v>140</v>
      </c>
      <c r="M29">
        <v>0</v>
      </c>
      <c r="N29">
        <v>0</v>
      </c>
    </row>
    <row r="30" spans="1:18" x14ac:dyDescent="0.3">
      <c r="A30" t="s">
        <v>270</v>
      </c>
      <c r="C30" t="s">
        <v>23</v>
      </c>
      <c r="D30" t="s">
        <v>123</v>
      </c>
      <c r="E30" t="s">
        <v>262</v>
      </c>
      <c r="F30" s="1">
        <v>45324</v>
      </c>
      <c r="G30" t="s">
        <v>334</v>
      </c>
      <c r="H30">
        <v>180000</v>
      </c>
      <c r="I30">
        <v>0</v>
      </c>
      <c r="J30">
        <f t="shared" si="0"/>
        <v>180000</v>
      </c>
      <c r="K30">
        <v>176260</v>
      </c>
      <c r="L30" t="s">
        <v>26</v>
      </c>
      <c r="M30">
        <v>10042826</v>
      </c>
      <c r="N30">
        <v>4</v>
      </c>
      <c r="O30" t="s">
        <v>276</v>
      </c>
      <c r="P30" t="s">
        <v>277</v>
      </c>
      <c r="Q30" t="s">
        <v>335</v>
      </c>
      <c r="R30">
        <v>45324</v>
      </c>
    </row>
    <row r="31" spans="1:18" hidden="1" x14ac:dyDescent="0.3">
      <c r="A31" t="s">
        <v>270</v>
      </c>
      <c r="C31" t="s">
        <v>137</v>
      </c>
      <c r="D31" t="s">
        <v>336</v>
      </c>
      <c r="E31" t="s">
        <v>262</v>
      </c>
      <c r="F31" s="1">
        <v>45333</v>
      </c>
      <c r="G31" t="s">
        <v>337</v>
      </c>
      <c r="H31">
        <v>4542.9799999999996</v>
      </c>
      <c r="I31">
        <v>0</v>
      </c>
      <c r="J31">
        <f t="shared" si="0"/>
        <v>4542.9799999999996</v>
      </c>
      <c r="K31">
        <v>175448</v>
      </c>
      <c r="L31" t="s">
        <v>140</v>
      </c>
      <c r="M31">
        <v>0</v>
      </c>
      <c r="N31">
        <v>0</v>
      </c>
    </row>
    <row r="32" spans="1:18" x14ac:dyDescent="0.3">
      <c r="A32" t="s">
        <v>270</v>
      </c>
      <c r="C32" t="s">
        <v>23</v>
      </c>
      <c r="D32" t="s">
        <v>338</v>
      </c>
      <c r="E32" t="s">
        <v>262</v>
      </c>
      <c r="F32" s="1">
        <v>45353</v>
      </c>
      <c r="G32" t="s">
        <v>339</v>
      </c>
      <c r="H32">
        <v>180000</v>
      </c>
      <c r="I32">
        <v>0</v>
      </c>
      <c r="J32">
        <f t="shared" si="0"/>
        <v>180000</v>
      </c>
      <c r="K32">
        <v>176987</v>
      </c>
      <c r="L32" t="s">
        <v>26</v>
      </c>
      <c r="M32">
        <v>10042906</v>
      </c>
      <c r="N32">
        <v>4</v>
      </c>
      <c r="O32" t="s">
        <v>276</v>
      </c>
      <c r="P32" t="s">
        <v>277</v>
      </c>
      <c r="Q32" t="s">
        <v>340</v>
      </c>
      <c r="R32">
        <v>45353</v>
      </c>
    </row>
    <row r="33" spans="1:18" hidden="1" x14ac:dyDescent="0.3">
      <c r="A33" t="s">
        <v>270</v>
      </c>
      <c r="C33" t="s">
        <v>137</v>
      </c>
      <c r="D33" t="s">
        <v>341</v>
      </c>
      <c r="E33" t="s">
        <v>262</v>
      </c>
      <c r="F33" s="1">
        <v>45356</v>
      </c>
      <c r="G33" t="s">
        <v>342</v>
      </c>
      <c r="H33">
        <v>3713.6</v>
      </c>
      <c r="I33">
        <v>0</v>
      </c>
      <c r="J33">
        <f t="shared" si="0"/>
        <v>3713.6</v>
      </c>
      <c r="K33">
        <v>181344</v>
      </c>
      <c r="L33" t="s">
        <v>140</v>
      </c>
      <c r="M33">
        <v>0</v>
      </c>
      <c r="N33">
        <v>0</v>
      </c>
    </row>
    <row r="34" spans="1:18" x14ac:dyDescent="0.3">
      <c r="A34" t="s">
        <v>270</v>
      </c>
      <c r="C34" t="s">
        <v>23</v>
      </c>
      <c r="D34" t="s">
        <v>141</v>
      </c>
      <c r="E34" t="s">
        <v>262</v>
      </c>
      <c r="F34" s="1">
        <v>45382</v>
      </c>
      <c r="G34" t="s">
        <v>343</v>
      </c>
      <c r="H34">
        <v>180000</v>
      </c>
      <c r="I34">
        <v>0</v>
      </c>
      <c r="J34">
        <f t="shared" si="0"/>
        <v>180000</v>
      </c>
      <c r="K34">
        <v>178308</v>
      </c>
      <c r="L34" t="s">
        <v>26</v>
      </c>
      <c r="M34">
        <v>10043253</v>
      </c>
      <c r="N34">
        <v>4</v>
      </c>
      <c r="O34" t="s">
        <v>276</v>
      </c>
      <c r="P34" t="s">
        <v>277</v>
      </c>
      <c r="Q34" t="s">
        <v>344</v>
      </c>
      <c r="R34">
        <v>45382</v>
      </c>
    </row>
    <row r="35" spans="1:18" x14ac:dyDescent="0.3">
      <c r="A35" t="s">
        <v>270</v>
      </c>
      <c r="C35" t="s">
        <v>23</v>
      </c>
      <c r="D35" t="s">
        <v>156</v>
      </c>
      <c r="E35" t="s">
        <v>263</v>
      </c>
      <c r="F35" s="1">
        <v>45415</v>
      </c>
      <c r="G35" t="s">
        <v>345</v>
      </c>
      <c r="H35">
        <v>180000</v>
      </c>
      <c r="I35">
        <v>0</v>
      </c>
      <c r="J35">
        <f t="shared" si="0"/>
        <v>180000</v>
      </c>
      <c r="K35">
        <v>179953</v>
      </c>
      <c r="L35" t="s">
        <v>26</v>
      </c>
      <c r="M35">
        <v>10043426</v>
      </c>
      <c r="N35">
        <v>4</v>
      </c>
      <c r="O35" t="s">
        <v>276</v>
      </c>
      <c r="P35" t="s">
        <v>277</v>
      </c>
      <c r="Q35" t="s">
        <v>346</v>
      </c>
      <c r="R35">
        <v>45415</v>
      </c>
    </row>
    <row r="36" spans="1:18" x14ac:dyDescent="0.3">
      <c r="A36" t="s">
        <v>270</v>
      </c>
      <c r="C36" t="s">
        <v>23</v>
      </c>
      <c r="D36" t="s">
        <v>164</v>
      </c>
      <c r="E36" t="s">
        <v>263</v>
      </c>
      <c r="F36" s="1">
        <v>45446</v>
      </c>
      <c r="G36" t="s">
        <v>347</v>
      </c>
      <c r="H36">
        <v>180000</v>
      </c>
      <c r="I36">
        <v>0</v>
      </c>
      <c r="J36">
        <f t="shared" si="0"/>
        <v>180000</v>
      </c>
      <c r="K36">
        <v>181618</v>
      </c>
      <c r="L36" t="s">
        <v>26</v>
      </c>
      <c r="M36">
        <v>10043684</v>
      </c>
      <c r="N36">
        <v>4</v>
      </c>
      <c r="O36" t="s">
        <v>276</v>
      </c>
      <c r="P36" t="s">
        <v>277</v>
      </c>
      <c r="Q36" t="s">
        <v>348</v>
      </c>
      <c r="R36">
        <v>45446</v>
      </c>
    </row>
    <row r="37" spans="1:18" x14ac:dyDescent="0.3">
      <c r="A37" t="s">
        <v>270</v>
      </c>
      <c r="C37" t="s">
        <v>23</v>
      </c>
      <c r="D37" t="s">
        <v>349</v>
      </c>
      <c r="E37" t="s">
        <v>263</v>
      </c>
      <c r="F37" s="1">
        <v>45475</v>
      </c>
      <c r="G37" t="s">
        <v>350</v>
      </c>
      <c r="H37">
        <v>180000</v>
      </c>
      <c r="I37">
        <v>0</v>
      </c>
      <c r="J37">
        <f t="shared" si="0"/>
        <v>180000</v>
      </c>
      <c r="K37">
        <v>183377</v>
      </c>
      <c r="L37" t="s">
        <v>26</v>
      </c>
      <c r="M37">
        <v>10043824</v>
      </c>
      <c r="N37">
        <v>2</v>
      </c>
      <c r="O37" t="s">
        <v>276</v>
      </c>
      <c r="P37" t="s">
        <v>277</v>
      </c>
      <c r="Q37" t="s">
        <v>351</v>
      </c>
      <c r="R37">
        <v>45475</v>
      </c>
    </row>
    <row r="38" spans="1:18" hidden="1" x14ac:dyDescent="0.3">
      <c r="A38" t="s">
        <v>270</v>
      </c>
      <c r="C38" t="s">
        <v>23</v>
      </c>
      <c r="D38" t="s">
        <v>352</v>
      </c>
      <c r="E38" t="s">
        <v>263</v>
      </c>
      <c r="F38" s="1">
        <v>45500</v>
      </c>
      <c r="G38" t="s">
        <v>353</v>
      </c>
      <c r="H38">
        <v>240000</v>
      </c>
      <c r="I38">
        <v>0</v>
      </c>
      <c r="J38">
        <f t="shared" si="0"/>
        <v>240000</v>
      </c>
      <c r="K38">
        <v>184156</v>
      </c>
      <c r="L38" t="s">
        <v>26</v>
      </c>
      <c r="M38">
        <v>10044045</v>
      </c>
      <c r="N38">
        <v>2</v>
      </c>
      <c r="O38" t="s">
        <v>354</v>
      </c>
      <c r="P38" t="s">
        <v>355</v>
      </c>
      <c r="Q38" t="s">
        <v>356</v>
      </c>
      <c r="R38">
        <v>45500</v>
      </c>
    </row>
    <row r="39" spans="1:18" x14ac:dyDescent="0.3">
      <c r="A39" t="s">
        <v>270</v>
      </c>
      <c r="C39" t="s">
        <v>23</v>
      </c>
      <c r="D39" t="s">
        <v>179</v>
      </c>
      <c r="E39" t="s">
        <v>263</v>
      </c>
      <c r="F39" s="1">
        <v>45506</v>
      </c>
      <c r="G39" t="s">
        <v>357</v>
      </c>
      <c r="H39">
        <v>180000</v>
      </c>
      <c r="I39">
        <v>0</v>
      </c>
      <c r="J39">
        <f t="shared" si="0"/>
        <v>180000</v>
      </c>
      <c r="K39">
        <v>184206</v>
      </c>
      <c r="L39" t="s">
        <v>26</v>
      </c>
      <c r="M39">
        <v>10044069</v>
      </c>
      <c r="N39">
        <v>2</v>
      </c>
      <c r="O39" t="s">
        <v>276</v>
      </c>
      <c r="P39" t="s">
        <v>277</v>
      </c>
      <c r="Q39" t="s">
        <v>358</v>
      </c>
      <c r="R39">
        <v>45506</v>
      </c>
    </row>
    <row r="40" spans="1:18" x14ac:dyDescent="0.3">
      <c r="A40" t="s">
        <v>270</v>
      </c>
      <c r="C40" t="s">
        <v>23</v>
      </c>
      <c r="D40" t="s">
        <v>359</v>
      </c>
      <c r="E40" t="s">
        <v>263</v>
      </c>
      <c r="F40" s="1">
        <v>45537</v>
      </c>
      <c r="G40" t="s">
        <v>360</v>
      </c>
      <c r="H40">
        <v>180000</v>
      </c>
      <c r="I40">
        <v>0</v>
      </c>
      <c r="J40">
        <f t="shared" si="0"/>
        <v>180000</v>
      </c>
      <c r="K40">
        <v>185494</v>
      </c>
      <c r="L40" t="s">
        <v>26</v>
      </c>
      <c r="M40">
        <v>10044258</v>
      </c>
      <c r="N40">
        <v>4</v>
      </c>
      <c r="O40" t="s">
        <v>276</v>
      </c>
      <c r="P40" t="s">
        <v>277</v>
      </c>
      <c r="Q40" t="s">
        <v>361</v>
      </c>
      <c r="R40">
        <v>45537</v>
      </c>
    </row>
    <row r="41" spans="1:18" hidden="1" x14ac:dyDescent="0.3">
      <c r="A41" t="s">
        <v>270</v>
      </c>
      <c r="C41" t="s">
        <v>137</v>
      </c>
      <c r="D41" t="s">
        <v>362</v>
      </c>
      <c r="E41" t="s">
        <v>263</v>
      </c>
      <c r="F41" s="1">
        <v>45565</v>
      </c>
      <c r="G41" t="s">
        <v>363</v>
      </c>
      <c r="H41">
        <v>0</v>
      </c>
      <c r="I41">
        <v>224200</v>
      </c>
      <c r="J41">
        <f t="shared" si="0"/>
        <v>-224200</v>
      </c>
      <c r="K41">
        <v>190832</v>
      </c>
      <c r="L41" t="s">
        <v>140</v>
      </c>
      <c r="M41">
        <v>0</v>
      </c>
      <c r="N41">
        <v>0</v>
      </c>
    </row>
    <row r="42" spans="1:18" hidden="1" x14ac:dyDescent="0.3">
      <c r="A42" t="s">
        <v>270</v>
      </c>
      <c r="C42" t="s">
        <v>137</v>
      </c>
      <c r="D42" t="s">
        <v>192</v>
      </c>
      <c r="E42" t="s">
        <v>263</v>
      </c>
      <c r="F42" s="1">
        <v>45565</v>
      </c>
      <c r="G42" t="s">
        <v>193</v>
      </c>
      <c r="H42">
        <v>180000</v>
      </c>
      <c r="I42">
        <v>0</v>
      </c>
      <c r="J42">
        <f t="shared" si="0"/>
        <v>180000</v>
      </c>
      <c r="K42">
        <v>188228</v>
      </c>
      <c r="L42" t="s">
        <v>140</v>
      </c>
      <c r="M42">
        <v>0</v>
      </c>
      <c r="N42">
        <v>0</v>
      </c>
    </row>
    <row r="43" spans="1:18" hidden="1" x14ac:dyDescent="0.3">
      <c r="A43" t="s">
        <v>270</v>
      </c>
      <c r="C43" t="s">
        <v>137</v>
      </c>
      <c r="D43" t="s">
        <v>364</v>
      </c>
      <c r="E43" t="s">
        <v>263</v>
      </c>
      <c r="F43" s="1">
        <v>45565</v>
      </c>
      <c r="G43" t="s">
        <v>365</v>
      </c>
      <c r="H43">
        <v>37012.870000000003</v>
      </c>
      <c r="I43">
        <v>0</v>
      </c>
      <c r="J43">
        <f t="shared" si="0"/>
        <v>37012.870000000003</v>
      </c>
      <c r="K43">
        <v>189480</v>
      </c>
      <c r="L43" t="s">
        <v>140</v>
      </c>
      <c r="M43">
        <v>0</v>
      </c>
      <c r="N43">
        <v>0</v>
      </c>
    </row>
    <row r="44" spans="1:18" x14ac:dyDescent="0.3">
      <c r="A44" t="s">
        <v>270</v>
      </c>
      <c r="C44" t="s">
        <v>23</v>
      </c>
      <c r="D44" t="s">
        <v>366</v>
      </c>
      <c r="E44" t="s">
        <v>263</v>
      </c>
      <c r="F44" s="1">
        <v>45567</v>
      </c>
      <c r="G44" t="s">
        <v>367</v>
      </c>
      <c r="H44">
        <v>180000</v>
      </c>
      <c r="I44">
        <v>0</v>
      </c>
      <c r="J44">
        <f t="shared" si="0"/>
        <v>180000</v>
      </c>
      <c r="K44">
        <v>188356</v>
      </c>
      <c r="L44" t="s">
        <v>26</v>
      </c>
      <c r="M44">
        <v>10044458</v>
      </c>
      <c r="N44">
        <v>2</v>
      </c>
      <c r="O44" t="s">
        <v>276</v>
      </c>
      <c r="P44" t="s">
        <v>277</v>
      </c>
      <c r="Q44" t="s">
        <v>368</v>
      </c>
      <c r="R44">
        <v>45567</v>
      </c>
    </row>
    <row r="45" spans="1:18" x14ac:dyDescent="0.3">
      <c r="A45" t="s">
        <v>270</v>
      </c>
      <c r="C45" t="s">
        <v>23</v>
      </c>
      <c r="D45" t="s">
        <v>369</v>
      </c>
      <c r="E45" t="s">
        <v>263</v>
      </c>
      <c r="F45" s="1">
        <v>45600</v>
      </c>
      <c r="G45" t="s">
        <v>370</v>
      </c>
      <c r="H45">
        <v>180000</v>
      </c>
      <c r="I45">
        <v>0</v>
      </c>
      <c r="J45">
        <f t="shared" si="0"/>
        <v>180000</v>
      </c>
      <c r="K45">
        <v>189979</v>
      </c>
      <c r="L45" t="s">
        <v>26</v>
      </c>
      <c r="M45">
        <v>10044685</v>
      </c>
      <c r="N45">
        <v>2</v>
      </c>
      <c r="O45" t="s">
        <v>276</v>
      </c>
      <c r="P45" t="s">
        <v>277</v>
      </c>
      <c r="Q45" t="s">
        <v>371</v>
      </c>
      <c r="R45">
        <v>45600</v>
      </c>
    </row>
    <row r="46" spans="1:18" hidden="1" x14ac:dyDescent="0.3">
      <c r="A46" t="s">
        <v>270</v>
      </c>
      <c r="C46" t="s">
        <v>23</v>
      </c>
      <c r="D46" t="s">
        <v>372</v>
      </c>
      <c r="E46" t="s">
        <v>263</v>
      </c>
      <c r="F46" s="1">
        <v>45601</v>
      </c>
      <c r="G46" t="s">
        <v>373</v>
      </c>
      <c r="H46">
        <v>41000</v>
      </c>
      <c r="I46">
        <v>0</v>
      </c>
      <c r="J46">
        <f t="shared" si="0"/>
        <v>41000</v>
      </c>
      <c r="K46">
        <v>189989</v>
      </c>
      <c r="L46" t="s">
        <v>26</v>
      </c>
      <c r="M46">
        <v>10044677</v>
      </c>
      <c r="N46">
        <v>2</v>
      </c>
      <c r="O46" t="s">
        <v>374</v>
      </c>
      <c r="P46" t="s">
        <v>375</v>
      </c>
      <c r="Q46" t="s">
        <v>376</v>
      </c>
      <c r="R46">
        <v>45601</v>
      </c>
    </row>
    <row r="47" spans="1:18" hidden="1" x14ac:dyDescent="0.3">
      <c r="A47" t="s">
        <v>270</v>
      </c>
      <c r="C47" t="s">
        <v>137</v>
      </c>
      <c r="D47" t="s">
        <v>211</v>
      </c>
      <c r="E47" t="s">
        <v>263</v>
      </c>
      <c r="F47" s="1">
        <v>45626</v>
      </c>
      <c r="G47" t="s">
        <v>212</v>
      </c>
      <c r="H47">
        <v>0</v>
      </c>
      <c r="I47">
        <v>180000</v>
      </c>
      <c r="J47">
        <f t="shared" si="0"/>
        <v>-180000</v>
      </c>
      <c r="K47">
        <v>190840</v>
      </c>
      <c r="L47" t="s">
        <v>140</v>
      </c>
      <c r="M47">
        <v>0</v>
      </c>
      <c r="N47">
        <v>0</v>
      </c>
    </row>
    <row r="48" spans="1:18" hidden="1" x14ac:dyDescent="0.3">
      <c r="A48" t="s">
        <v>270</v>
      </c>
      <c r="C48" t="s">
        <v>137</v>
      </c>
      <c r="D48" t="s">
        <v>213</v>
      </c>
      <c r="E48" t="s">
        <v>263</v>
      </c>
      <c r="F48" s="1">
        <v>45626</v>
      </c>
      <c r="G48" t="s">
        <v>214</v>
      </c>
      <c r="H48">
        <v>180000</v>
      </c>
      <c r="I48">
        <v>0</v>
      </c>
      <c r="J48">
        <f t="shared" si="0"/>
        <v>180000</v>
      </c>
      <c r="K48">
        <v>190851</v>
      </c>
      <c r="L48" t="s">
        <v>140</v>
      </c>
      <c r="M48">
        <v>0</v>
      </c>
      <c r="N48">
        <v>0</v>
      </c>
    </row>
    <row r="49" spans="1:18" hidden="1" x14ac:dyDescent="0.3">
      <c r="A49" t="s">
        <v>270</v>
      </c>
      <c r="C49" t="s">
        <v>137</v>
      </c>
      <c r="D49" t="s">
        <v>377</v>
      </c>
      <c r="E49" t="s">
        <v>263</v>
      </c>
      <c r="F49" s="1">
        <v>45626</v>
      </c>
      <c r="G49" t="s">
        <v>378</v>
      </c>
      <c r="H49">
        <v>47200</v>
      </c>
      <c r="I49">
        <v>0</v>
      </c>
      <c r="J49">
        <f t="shared" si="0"/>
        <v>47200</v>
      </c>
      <c r="K49">
        <v>190860</v>
      </c>
      <c r="L49" t="s">
        <v>140</v>
      </c>
      <c r="M49">
        <v>0</v>
      </c>
      <c r="N49">
        <v>0</v>
      </c>
    </row>
    <row r="50" spans="1:18" x14ac:dyDescent="0.3">
      <c r="A50" t="s">
        <v>270</v>
      </c>
      <c r="C50" t="s">
        <v>23</v>
      </c>
      <c r="D50" t="s">
        <v>379</v>
      </c>
      <c r="E50" t="s">
        <v>263</v>
      </c>
      <c r="F50" s="1">
        <v>45630</v>
      </c>
      <c r="G50" t="s">
        <v>380</v>
      </c>
      <c r="H50">
        <v>180000</v>
      </c>
      <c r="I50">
        <v>0</v>
      </c>
      <c r="J50">
        <f t="shared" si="0"/>
        <v>180000</v>
      </c>
      <c r="K50">
        <v>192569</v>
      </c>
      <c r="L50" t="s">
        <v>26</v>
      </c>
      <c r="M50">
        <v>10044801</v>
      </c>
      <c r="N50">
        <v>2</v>
      </c>
      <c r="O50" t="s">
        <v>276</v>
      </c>
      <c r="P50" t="s">
        <v>277</v>
      </c>
      <c r="Q50" t="s">
        <v>381</v>
      </c>
      <c r="R50">
        <v>45630</v>
      </c>
    </row>
    <row r="51" spans="1:18" hidden="1" x14ac:dyDescent="0.3">
      <c r="A51" t="s">
        <v>270</v>
      </c>
      <c r="C51" t="s">
        <v>137</v>
      </c>
      <c r="D51" t="s">
        <v>223</v>
      </c>
      <c r="E51" t="s">
        <v>263</v>
      </c>
      <c r="F51" s="1">
        <v>45657</v>
      </c>
      <c r="G51" t="s">
        <v>224</v>
      </c>
      <c r="H51">
        <v>0</v>
      </c>
      <c r="I51">
        <v>180000</v>
      </c>
      <c r="J51">
        <f t="shared" si="0"/>
        <v>-180000</v>
      </c>
      <c r="K51">
        <v>192618</v>
      </c>
      <c r="L51" t="s">
        <v>140</v>
      </c>
      <c r="M51">
        <v>0</v>
      </c>
      <c r="N51">
        <v>0</v>
      </c>
    </row>
    <row r="52" spans="1:18" hidden="1" x14ac:dyDescent="0.3">
      <c r="A52" t="s">
        <v>270</v>
      </c>
      <c r="C52" t="s">
        <v>137</v>
      </c>
      <c r="D52" t="s">
        <v>382</v>
      </c>
      <c r="E52" t="s">
        <v>263</v>
      </c>
      <c r="F52" s="1">
        <v>45657</v>
      </c>
      <c r="G52" t="s">
        <v>383</v>
      </c>
      <c r="H52">
        <v>20823</v>
      </c>
      <c r="I52">
        <v>0</v>
      </c>
      <c r="J52">
        <f t="shared" si="0"/>
        <v>20823</v>
      </c>
      <c r="K52">
        <v>192626</v>
      </c>
      <c r="L52" t="s">
        <v>140</v>
      </c>
      <c r="M52">
        <v>0</v>
      </c>
      <c r="N52">
        <v>0</v>
      </c>
    </row>
    <row r="53" spans="1:18" x14ac:dyDescent="0.3">
      <c r="A53" t="s">
        <v>270</v>
      </c>
      <c r="C53" t="s">
        <v>23</v>
      </c>
      <c r="D53" t="s">
        <v>230</v>
      </c>
      <c r="E53" t="s">
        <v>263</v>
      </c>
      <c r="F53" s="1">
        <v>45659</v>
      </c>
      <c r="G53" t="s">
        <v>384</v>
      </c>
      <c r="H53">
        <v>180000</v>
      </c>
      <c r="I53">
        <v>0</v>
      </c>
      <c r="J53">
        <f t="shared" si="0"/>
        <v>180000</v>
      </c>
      <c r="K53">
        <v>193442</v>
      </c>
      <c r="L53" t="s">
        <v>26</v>
      </c>
      <c r="M53">
        <v>10045083</v>
      </c>
      <c r="N53">
        <v>4</v>
      </c>
      <c r="O53" t="s">
        <v>276</v>
      </c>
      <c r="P53" t="s">
        <v>277</v>
      </c>
      <c r="Q53" t="s">
        <v>385</v>
      </c>
      <c r="R53">
        <v>45659</v>
      </c>
    </row>
    <row r="54" spans="1:18" hidden="1" x14ac:dyDescent="0.3">
      <c r="A54" t="s">
        <v>270</v>
      </c>
      <c r="C54" t="s">
        <v>137</v>
      </c>
      <c r="D54" t="s">
        <v>386</v>
      </c>
      <c r="E54" t="s">
        <v>263</v>
      </c>
      <c r="F54" s="1">
        <v>45688</v>
      </c>
      <c r="G54" t="s">
        <v>387</v>
      </c>
      <c r="H54">
        <v>20824</v>
      </c>
      <c r="I54">
        <v>0</v>
      </c>
      <c r="J54">
        <f t="shared" si="0"/>
        <v>20824</v>
      </c>
      <c r="K54">
        <v>193613</v>
      </c>
      <c r="L54" t="s">
        <v>140</v>
      </c>
      <c r="M54">
        <v>0</v>
      </c>
      <c r="N54">
        <v>0</v>
      </c>
    </row>
    <row r="55" spans="1:18" hidden="1" x14ac:dyDescent="0.3">
      <c r="A55" t="s">
        <v>270</v>
      </c>
      <c r="C55" t="s">
        <v>137</v>
      </c>
      <c r="D55" t="s">
        <v>388</v>
      </c>
      <c r="E55" t="s">
        <v>263</v>
      </c>
      <c r="F55" s="1">
        <v>45688</v>
      </c>
      <c r="G55" t="s">
        <v>389</v>
      </c>
      <c r="H55">
        <v>22359</v>
      </c>
      <c r="I55">
        <v>0</v>
      </c>
      <c r="J55">
        <f t="shared" si="0"/>
        <v>22359</v>
      </c>
      <c r="K55">
        <v>193624</v>
      </c>
      <c r="L55" t="s">
        <v>140</v>
      </c>
      <c r="M55">
        <v>0</v>
      </c>
      <c r="N55">
        <v>0</v>
      </c>
    </row>
    <row r="56" spans="1:18" x14ac:dyDescent="0.3">
      <c r="A56" t="s">
        <v>270</v>
      </c>
      <c r="C56" t="s">
        <v>23</v>
      </c>
      <c r="D56" t="s">
        <v>390</v>
      </c>
      <c r="E56" t="s">
        <v>263</v>
      </c>
      <c r="F56" s="1">
        <v>45691</v>
      </c>
      <c r="G56" t="s">
        <v>391</v>
      </c>
      <c r="H56">
        <v>180000</v>
      </c>
      <c r="I56">
        <v>0</v>
      </c>
      <c r="J56">
        <f t="shared" si="0"/>
        <v>180000</v>
      </c>
      <c r="K56">
        <v>194094</v>
      </c>
      <c r="L56" t="s">
        <v>26</v>
      </c>
      <c r="M56">
        <v>10045280</v>
      </c>
      <c r="N56">
        <v>4</v>
      </c>
      <c r="O56" t="s">
        <v>276</v>
      </c>
      <c r="P56" t="s">
        <v>277</v>
      </c>
      <c r="Q56" t="s">
        <v>392</v>
      </c>
      <c r="R56">
        <v>45691</v>
      </c>
    </row>
    <row r="57" spans="1:18" x14ac:dyDescent="0.3">
      <c r="A57" t="s">
        <v>270</v>
      </c>
      <c r="C57" t="s">
        <v>23</v>
      </c>
      <c r="D57" t="s">
        <v>393</v>
      </c>
      <c r="E57" t="s">
        <v>263</v>
      </c>
      <c r="F57" s="1">
        <v>45719</v>
      </c>
      <c r="G57" t="s">
        <v>394</v>
      </c>
      <c r="H57">
        <v>180000</v>
      </c>
      <c r="I57">
        <v>0</v>
      </c>
      <c r="J57">
        <f t="shared" si="0"/>
        <v>180000</v>
      </c>
      <c r="K57">
        <v>196431</v>
      </c>
      <c r="L57" t="s">
        <v>26</v>
      </c>
      <c r="M57">
        <v>10045348</v>
      </c>
      <c r="N57">
        <v>2</v>
      </c>
      <c r="O57" t="s">
        <v>276</v>
      </c>
      <c r="P57" t="s">
        <v>277</v>
      </c>
      <c r="Q57" t="s">
        <v>395</v>
      </c>
      <c r="R57">
        <v>45719</v>
      </c>
    </row>
    <row r="58" spans="1:18" hidden="1" x14ac:dyDescent="0.3">
      <c r="A58" t="s">
        <v>270</v>
      </c>
      <c r="C58" t="s">
        <v>396</v>
      </c>
      <c r="D58" t="s">
        <v>397</v>
      </c>
      <c r="E58" t="s">
        <v>263</v>
      </c>
      <c r="F58" s="1">
        <v>45722</v>
      </c>
      <c r="G58" t="s">
        <v>398</v>
      </c>
      <c r="H58">
        <v>31700.74</v>
      </c>
      <c r="I58">
        <v>0</v>
      </c>
      <c r="J58">
        <f t="shared" si="0"/>
        <v>31700.74</v>
      </c>
      <c r="K58">
        <v>200676</v>
      </c>
      <c r="L58" t="s">
        <v>140</v>
      </c>
      <c r="M58">
        <v>0</v>
      </c>
      <c r="N58">
        <v>0</v>
      </c>
    </row>
    <row r="59" spans="1:18" hidden="1" x14ac:dyDescent="0.3">
      <c r="A59" t="s">
        <v>270</v>
      </c>
      <c r="C59" t="s">
        <v>137</v>
      </c>
      <c r="D59" t="s">
        <v>399</v>
      </c>
      <c r="E59" t="s">
        <v>263</v>
      </c>
      <c r="F59" s="1">
        <v>45722</v>
      </c>
      <c r="G59" t="s">
        <v>400</v>
      </c>
      <c r="H59">
        <v>2478</v>
      </c>
      <c r="I59">
        <v>0</v>
      </c>
      <c r="J59">
        <f t="shared" si="0"/>
        <v>2478</v>
      </c>
      <c r="K59">
        <v>200679</v>
      </c>
      <c r="L59" t="s">
        <v>140</v>
      </c>
      <c r="M59">
        <v>0</v>
      </c>
      <c r="N59">
        <v>0</v>
      </c>
    </row>
    <row r="60" spans="1:18" hidden="1" x14ac:dyDescent="0.3">
      <c r="A60" t="s">
        <v>270</v>
      </c>
      <c r="C60" t="s">
        <v>137</v>
      </c>
      <c r="D60" t="s">
        <v>401</v>
      </c>
      <c r="E60" t="s">
        <v>263</v>
      </c>
      <c r="F60" s="1">
        <v>45728</v>
      </c>
      <c r="G60" t="s">
        <v>402</v>
      </c>
      <c r="H60">
        <v>8605.5499999999993</v>
      </c>
      <c r="I60">
        <v>0</v>
      </c>
      <c r="J60">
        <f t="shared" si="0"/>
        <v>8605.5499999999993</v>
      </c>
      <c r="K60">
        <v>200950</v>
      </c>
      <c r="L60" t="s">
        <v>140</v>
      </c>
      <c r="M60">
        <v>0</v>
      </c>
      <c r="N60">
        <v>0</v>
      </c>
    </row>
    <row r="61" spans="1:18" hidden="1" x14ac:dyDescent="0.3">
      <c r="A61" t="s">
        <v>270</v>
      </c>
      <c r="C61" t="s">
        <v>137</v>
      </c>
      <c r="D61" t="s">
        <v>403</v>
      </c>
      <c r="E61" t="s">
        <v>263</v>
      </c>
      <c r="F61" s="1">
        <v>45733</v>
      </c>
      <c r="G61" t="s">
        <v>404</v>
      </c>
      <c r="H61">
        <v>10220.85</v>
      </c>
      <c r="I61">
        <v>0</v>
      </c>
      <c r="J61">
        <f t="shared" si="0"/>
        <v>10220.85</v>
      </c>
      <c r="K61">
        <v>200689</v>
      </c>
      <c r="L61" t="s">
        <v>140</v>
      </c>
      <c r="M61">
        <v>0</v>
      </c>
      <c r="N61">
        <v>0</v>
      </c>
    </row>
    <row r="62" spans="1:18" x14ac:dyDescent="0.3">
      <c r="A62" t="s">
        <v>270</v>
      </c>
      <c r="C62" t="s">
        <v>137</v>
      </c>
      <c r="D62" t="s">
        <v>405</v>
      </c>
      <c r="E62" t="s">
        <v>263</v>
      </c>
      <c r="F62" s="1">
        <v>45747</v>
      </c>
      <c r="G62" t="s">
        <v>406</v>
      </c>
      <c r="H62">
        <v>180000</v>
      </c>
      <c r="I62">
        <v>0</v>
      </c>
      <c r="J62">
        <f t="shared" si="0"/>
        <v>180000</v>
      </c>
      <c r="K62">
        <v>197719</v>
      </c>
      <c r="L62" t="s">
        <v>140</v>
      </c>
      <c r="M62">
        <v>0</v>
      </c>
      <c r="N62">
        <v>0</v>
      </c>
      <c r="P62" t="s">
        <v>277</v>
      </c>
    </row>
    <row r="63" spans="1:18" hidden="1" x14ac:dyDescent="0.3">
      <c r="A63" t="s">
        <v>270</v>
      </c>
      <c r="C63" t="s">
        <v>137</v>
      </c>
      <c r="D63" t="s">
        <v>407</v>
      </c>
      <c r="E63" t="s">
        <v>263</v>
      </c>
      <c r="F63" s="1">
        <v>45747</v>
      </c>
      <c r="G63" t="s">
        <v>408</v>
      </c>
      <c r="H63">
        <v>41647</v>
      </c>
      <c r="I63">
        <v>0</v>
      </c>
      <c r="J63">
        <f t="shared" si="0"/>
        <v>41647</v>
      </c>
      <c r="K63">
        <v>200430</v>
      </c>
      <c r="L63" t="s">
        <v>140</v>
      </c>
      <c r="M63">
        <v>0</v>
      </c>
      <c r="N63">
        <v>0</v>
      </c>
    </row>
    <row r="64" spans="1:18" hidden="1" x14ac:dyDescent="0.3">
      <c r="A64" t="s">
        <v>270</v>
      </c>
      <c r="C64" t="s">
        <v>137</v>
      </c>
      <c r="D64" t="s">
        <v>409</v>
      </c>
      <c r="E64" t="s">
        <v>263</v>
      </c>
      <c r="F64" s="1">
        <v>45747</v>
      </c>
      <c r="G64" t="s">
        <v>410</v>
      </c>
      <c r="H64">
        <v>0</v>
      </c>
      <c r="I64">
        <v>23917</v>
      </c>
      <c r="J64">
        <f t="shared" si="0"/>
        <v>-23917</v>
      </c>
      <c r="K64">
        <v>203955</v>
      </c>
      <c r="L64" t="s">
        <v>140</v>
      </c>
      <c r="M64">
        <v>0</v>
      </c>
      <c r="N64">
        <v>0</v>
      </c>
    </row>
  </sheetData>
  <autoFilter ref="A1:X64" xr:uid="{A6E89B70-5C13-43CC-AE29-99A800985BD8}">
    <filterColumn colId="15">
      <filters>
        <filter val="Shantanu Mukherji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EEAA-F1F7-4A4A-8E64-159E4E071BFA}">
  <dimension ref="A3:D12"/>
  <sheetViews>
    <sheetView workbookViewId="0">
      <selection activeCell="B7" sqref="B7"/>
    </sheetView>
  </sheetViews>
  <sheetFormatPr defaultRowHeight="14.4" x14ac:dyDescent="0.3"/>
  <cols>
    <col min="1" max="1" width="20.88671875" bestFit="1" customWidth="1"/>
    <col min="2" max="2" width="15.6640625" bestFit="1" customWidth="1"/>
    <col min="3" max="4" width="12.5546875" bestFit="1" customWidth="1"/>
  </cols>
  <sheetData>
    <row r="3" spans="1:4" x14ac:dyDescent="0.3">
      <c r="A3" s="2" t="s">
        <v>269</v>
      </c>
      <c r="B3" s="2" t="s">
        <v>267</v>
      </c>
    </row>
    <row r="4" spans="1:4" x14ac:dyDescent="0.3">
      <c r="A4" s="2" t="s">
        <v>265</v>
      </c>
      <c r="B4" t="s">
        <v>262</v>
      </c>
      <c r="C4" t="s">
        <v>263</v>
      </c>
      <c r="D4" t="s">
        <v>266</v>
      </c>
    </row>
    <row r="5" spans="1:4" x14ac:dyDescent="0.3">
      <c r="A5" s="3" t="s">
        <v>60</v>
      </c>
      <c r="B5" s="5">
        <v>54700</v>
      </c>
      <c r="C5" s="5">
        <v>97200</v>
      </c>
      <c r="D5" s="5">
        <v>151900</v>
      </c>
    </row>
    <row r="6" spans="1:4" x14ac:dyDescent="0.3">
      <c r="A6" s="3" t="s">
        <v>149</v>
      </c>
      <c r="B6" s="5"/>
      <c r="C6" s="5">
        <v>124500</v>
      </c>
      <c r="D6" s="5">
        <v>124500</v>
      </c>
    </row>
    <row r="7" spans="1:4" x14ac:dyDescent="0.3">
      <c r="A7" s="3" t="s">
        <v>33</v>
      </c>
      <c r="B7" s="5">
        <v>540000</v>
      </c>
      <c r="C7" s="5">
        <v>559286</v>
      </c>
      <c r="D7" s="5">
        <v>1099286</v>
      </c>
    </row>
    <row r="8" spans="1:4" x14ac:dyDescent="0.3">
      <c r="A8" s="3" t="s">
        <v>65</v>
      </c>
      <c r="B8" s="5">
        <v>26666</v>
      </c>
      <c r="C8" s="5"/>
      <c r="D8" s="5">
        <v>26666</v>
      </c>
    </row>
    <row r="9" spans="1:4" x14ac:dyDescent="0.3">
      <c r="A9" s="3" t="s">
        <v>37</v>
      </c>
      <c r="B9" s="5">
        <v>1980000</v>
      </c>
      <c r="C9" s="5">
        <v>2160000</v>
      </c>
      <c r="D9" s="5">
        <v>4140000</v>
      </c>
    </row>
    <row r="10" spans="1:4" x14ac:dyDescent="0.3">
      <c r="A10" s="3" t="s">
        <v>28</v>
      </c>
      <c r="B10" s="5">
        <v>1750000</v>
      </c>
      <c r="C10" s="5">
        <v>1890000</v>
      </c>
      <c r="D10" s="5">
        <v>3640000</v>
      </c>
    </row>
    <row r="11" spans="1:4" x14ac:dyDescent="0.3">
      <c r="A11" s="3" t="s">
        <v>268</v>
      </c>
      <c r="B11" s="5"/>
      <c r="C11" s="5">
        <v>-124500</v>
      </c>
      <c r="D11" s="5">
        <v>-124500</v>
      </c>
    </row>
    <row r="12" spans="1:4" x14ac:dyDescent="0.3">
      <c r="A12" s="3" t="s">
        <v>266</v>
      </c>
      <c r="B12" s="5">
        <v>4351366</v>
      </c>
      <c r="C12" s="5">
        <v>4706486</v>
      </c>
      <c r="D12" s="5">
        <v>9057852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7E7E-1295-4A84-8D3C-61A0BEEAB92B}">
  <sheetPr filterMode="1"/>
  <dimension ref="A1:X89"/>
  <sheetViews>
    <sheetView topLeftCell="D1" workbookViewId="0">
      <selection activeCell="H5" sqref="H5:H22"/>
    </sheetView>
  </sheetViews>
  <sheetFormatPr defaultRowHeight="14.4" x14ac:dyDescent="0.3"/>
  <cols>
    <col min="1" max="1" width="13.109375" hidden="1" customWidth="1"/>
    <col min="2" max="2" width="17.5546875" hidden="1" customWidth="1"/>
    <col min="3" max="3" width="8.44140625" hidden="1" customWidth="1"/>
    <col min="4" max="4" width="11.109375" bestFit="1" customWidth="1"/>
    <col min="5" max="5" width="10.33203125" bestFit="1" customWidth="1"/>
    <col min="6" max="6" width="10.33203125" customWidth="1"/>
    <col min="7" max="7" width="95.44140625" bestFit="1" customWidth="1"/>
    <col min="8" max="8" width="8.44140625" bestFit="1" customWidth="1"/>
    <col min="9" max="9" width="8.33203125" bestFit="1" customWidth="1"/>
    <col min="10" max="10" width="8.33203125" customWidth="1"/>
    <col min="11" max="11" width="11.77734375" hidden="1" customWidth="1"/>
    <col min="12" max="12" width="0" hidden="1" customWidth="1"/>
    <col min="13" max="13" width="12" hidden="1" customWidth="1"/>
    <col min="14" max="14" width="15.77734375" hidden="1" customWidth="1"/>
    <col min="15" max="15" width="10" bestFit="1" customWidth="1"/>
    <col min="16" max="16" width="20.88671875" bestFit="1" customWidth="1"/>
    <col min="17" max="17" width="12.33203125" hidden="1" customWidth="1"/>
    <col min="18" max="18" width="16.33203125" hidden="1" customWidth="1"/>
    <col min="19" max="19" width="12.33203125" hidden="1" customWidth="1"/>
    <col min="20" max="20" width="10.44140625" hidden="1" customWidth="1"/>
    <col min="21" max="21" width="12" hidden="1" customWidth="1"/>
    <col min="22" max="22" width="13.44140625" hidden="1" customWidth="1"/>
    <col min="23" max="23" width="14.6640625" hidden="1" customWidth="1"/>
    <col min="24" max="24" width="11.5546875" hidden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264</v>
      </c>
      <c r="G1" t="s">
        <v>5</v>
      </c>
      <c r="H1" t="s">
        <v>6</v>
      </c>
      <c r="I1" t="s">
        <v>7</v>
      </c>
      <c r="J1" t="s">
        <v>261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x14ac:dyDescent="0.3">
      <c r="A2" t="s">
        <v>22</v>
      </c>
      <c r="C2" t="s">
        <v>23</v>
      </c>
      <c r="D2" t="s">
        <v>24</v>
      </c>
      <c r="E2" s="1">
        <v>45019</v>
      </c>
      <c r="F2" s="1" t="s">
        <v>262</v>
      </c>
      <c r="G2" t="s">
        <v>25</v>
      </c>
      <c r="H2">
        <v>100000</v>
      </c>
      <c r="I2">
        <v>0</v>
      </c>
      <c r="J2">
        <f>H2-I2</f>
        <v>100000</v>
      </c>
      <c r="K2">
        <v>159520</v>
      </c>
      <c r="L2" t="s">
        <v>26</v>
      </c>
      <c r="M2">
        <v>10040684</v>
      </c>
      <c r="N2">
        <v>3</v>
      </c>
      <c r="O2" t="s">
        <v>27</v>
      </c>
      <c r="P2" t="s">
        <v>28</v>
      </c>
      <c r="Q2" t="s">
        <v>29</v>
      </c>
      <c r="R2">
        <v>45019</v>
      </c>
    </row>
    <row r="3" spans="1:24" hidden="1" x14ac:dyDescent="0.3">
      <c r="A3" t="s">
        <v>22</v>
      </c>
      <c r="C3" t="s">
        <v>23</v>
      </c>
      <c r="D3" t="s">
        <v>30</v>
      </c>
      <c r="E3" s="1">
        <v>45047</v>
      </c>
      <c r="F3" s="1" t="s">
        <v>262</v>
      </c>
      <c r="G3" t="s">
        <v>31</v>
      </c>
      <c r="H3">
        <v>45000</v>
      </c>
      <c r="I3">
        <v>0</v>
      </c>
      <c r="J3">
        <f t="shared" ref="J3:J66" si="0">H3-I3</f>
        <v>45000</v>
      </c>
      <c r="K3">
        <v>161551</v>
      </c>
      <c r="L3" t="s">
        <v>26</v>
      </c>
      <c r="M3">
        <v>10040834</v>
      </c>
      <c r="N3">
        <v>2</v>
      </c>
      <c r="O3" t="s">
        <v>32</v>
      </c>
      <c r="P3" t="s">
        <v>33</v>
      </c>
      <c r="Q3" t="s">
        <v>34</v>
      </c>
      <c r="R3">
        <v>45047</v>
      </c>
    </row>
    <row r="4" spans="1:24" hidden="1" x14ac:dyDescent="0.3">
      <c r="A4" t="s">
        <v>22</v>
      </c>
      <c r="C4" t="s">
        <v>23</v>
      </c>
      <c r="D4" t="s">
        <v>30</v>
      </c>
      <c r="E4" s="1">
        <v>45047</v>
      </c>
      <c r="F4" s="1" t="s">
        <v>262</v>
      </c>
      <c r="G4" t="s">
        <v>35</v>
      </c>
      <c r="H4">
        <v>165000</v>
      </c>
      <c r="I4">
        <v>0</v>
      </c>
      <c r="J4">
        <f t="shared" si="0"/>
        <v>165000</v>
      </c>
      <c r="K4">
        <v>161552</v>
      </c>
      <c r="L4" t="s">
        <v>26</v>
      </c>
      <c r="M4">
        <v>10040836</v>
      </c>
      <c r="N4">
        <v>2</v>
      </c>
      <c r="O4" t="s">
        <v>36</v>
      </c>
      <c r="P4" t="s">
        <v>37</v>
      </c>
      <c r="Q4" t="s">
        <v>38</v>
      </c>
      <c r="R4">
        <v>45047</v>
      </c>
    </row>
    <row r="5" spans="1:24" x14ac:dyDescent="0.3">
      <c r="A5" t="s">
        <v>22</v>
      </c>
      <c r="C5" t="s">
        <v>23</v>
      </c>
      <c r="D5" t="s">
        <v>39</v>
      </c>
      <c r="E5" s="1">
        <v>45048</v>
      </c>
      <c r="F5" s="1" t="s">
        <v>262</v>
      </c>
      <c r="G5" t="s">
        <v>40</v>
      </c>
      <c r="H5">
        <v>125000</v>
      </c>
      <c r="I5">
        <v>0</v>
      </c>
      <c r="J5">
        <f t="shared" si="0"/>
        <v>125000</v>
      </c>
      <c r="K5">
        <v>161566</v>
      </c>
      <c r="L5" t="s">
        <v>26</v>
      </c>
      <c r="M5">
        <v>10040822</v>
      </c>
      <c r="N5">
        <v>2</v>
      </c>
      <c r="O5" t="s">
        <v>27</v>
      </c>
      <c r="P5" t="s">
        <v>28</v>
      </c>
      <c r="Q5" t="s">
        <v>41</v>
      </c>
      <c r="R5">
        <v>45048</v>
      </c>
    </row>
    <row r="6" spans="1:24" x14ac:dyDescent="0.3">
      <c r="A6" t="s">
        <v>22</v>
      </c>
      <c r="C6" t="s">
        <v>23</v>
      </c>
      <c r="D6" t="s">
        <v>42</v>
      </c>
      <c r="E6" s="1">
        <v>45078</v>
      </c>
      <c r="F6" s="1" t="s">
        <v>262</v>
      </c>
      <c r="G6" t="s">
        <v>43</v>
      </c>
      <c r="H6">
        <v>125000</v>
      </c>
      <c r="I6">
        <v>0</v>
      </c>
      <c r="J6">
        <f t="shared" si="0"/>
        <v>125000</v>
      </c>
      <c r="K6">
        <v>163769</v>
      </c>
      <c r="L6" t="s">
        <v>26</v>
      </c>
      <c r="M6">
        <v>10040990</v>
      </c>
      <c r="N6">
        <v>2</v>
      </c>
      <c r="O6" t="s">
        <v>27</v>
      </c>
      <c r="P6" t="s">
        <v>28</v>
      </c>
      <c r="Q6" t="s">
        <v>44</v>
      </c>
      <c r="R6">
        <v>45078</v>
      </c>
    </row>
    <row r="7" spans="1:24" hidden="1" x14ac:dyDescent="0.3">
      <c r="A7" t="s">
        <v>22</v>
      </c>
      <c r="C7" t="s">
        <v>23</v>
      </c>
      <c r="D7" t="s">
        <v>42</v>
      </c>
      <c r="E7" s="1">
        <v>45078</v>
      </c>
      <c r="F7" s="1" t="s">
        <v>262</v>
      </c>
      <c r="G7" t="s">
        <v>45</v>
      </c>
      <c r="H7">
        <v>45000</v>
      </c>
      <c r="I7">
        <v>0</v>
      </c>
      <c r="J7">
        <f t="shared" si="0"/>
        <v>45000</v>
      </c>
      <c r="K7">
        <v>163770</v>
      </c>
      <c r="L7" t="s">
        <v>26</v>
      </c>
      <c r="M7">
        <v>10040994</v>
      </c>
      <c r="N7">
        <v>2</v>
      </c>
      <c r="O7" t="s">
        <v>32</v>
      </c>
      <c r="P7" t="s">
        <v>33</v>
      </c>
      <c r="Q7" t="s">
        <v>46</v>
      </c>
      <c r="R7">
        <v>45078</v>
      </c>
    </row>
    <row r="8" spans="1:24" hidden="1" x14ac:dyDescent="0.3">
      <c r="A8" t="s">
        <v>22</v>
      </c>
      <c r="C8" t="s">
        <v>23</v>
      </c>
      <c r="D8" t="s">
        <v>42</v>
      </c>
      <c r="E8" s="1">
        <v>45078</v>
      </c>
      <c r="F8" s="1" t="s">
        <v>262</v>
      </c>
      <c r="G8" t="s">
        <v>47</v>
      </c>
      <c r="H8">
        <v>165000</v>
      </c>
      <c r="I8">
        <v>0</v>
      </c>
      <c r="J8">
        <f t="shared" si="0"/>
        <v>165000</v>
      </c>
      <c r="K8">
        <v>163771</v>
      </c>
      <c r="L8" t="s">
        <v>26</v>
      </c>
      <c r="M8">
        <v>10040996</v>
      </c>
      <c r="N8">
        <v>2</v>
      </c>
      <c r="O8" t="s">
        <v>36</v>
      </c>
      <c r="P8" t="s">
        <v>37</v>
      </c>
      <c r="Q8" t="s">
        <v>48</v>
      </c>
      <c r="R8">
        <v>45078</v>
      </c>
    </row>
    <row r="9" spans="1:24" x14ac:dyDescent="0.3">
      <c r="A9" t="s">
        <v>22</v>
      </c>
      <c r="C9" t="s">
        <v>23</v>
      </c>
      <c r="D9" t="s">
        <v>49</v>
      </c>
      <c r="E9" s="1">
        <v>45108</v>
      </c>
      <c r="F9" s="1" t="s">
        <v>262</v>
      </c>
      <c r="G9" t="s">
        <v>50</v>
      </c>
      <c r="H9">
        <v>125000</v>
      </c>
      <c r="I9">
        <v>0</v>
      </c>
      <c r="J9">
        <f t="shared" si="0"/>
        <v>125000</v>
      </c>
      <c r="K9">
        <v>165525</v>
      </c>
      <c r="L9" t="s">
        <v>26</v>
      </c>
      <c r="M9">
        <v>10041182</v>
      </c>
      <c r="N9">
        <v>3</v>
      </c>
      <c r="O9" t="s">
        <v>27</v>
      </c>
      <c r="P9" t="s">
        <v>28</v>
      </c>
      <c r="Q9" t="s">
        <v>51</v>
      </c>
      <c r="R9">
        <v>45108</v>
      </c>
    </row>
    <row r="10" spans="1:24" hidden="1" x14ac:dyDescent="0.3">
      <c r="A10" t="s">
        <v>22</v>
      </c>
      <c r="C10" t="s">
        <v>23</v>
      </c>
      <c r="D10" t="s">
        <v>49</v>
      </c>
      <c r="E10" s="1">
        <v>45108</v>
      </c>
      <c r="F10" s="1" t="s">
        <v>262</v>
      </c>
      <c r="G10" t="s">
        <v>52</v>
      </c>
      <c r="H10">
        <v>165000</v>
      </c>
      <c r="I10">
        <v>0</v>
      </c>
      <c r="J10">
        <f t="shared" si="0"/>
        <v>165000</v>
      </c>
      <c r="K10">
        <v>165526</v>
      </c>
      <c r="L10" t="s">
        <v>26</v>
      </c>
      <c r="M10">
        <v>10041184</v>
      </c>
      <c r="N10">
        <v>2</v>
      </c>
      <c r="O10" t="s">
        <v>36</v>
      </c>
      <c r="P10" t="s">
        <v>37</v>
      </c>
      <c r="Q10" t="s">
        <v>53</v>
      </c>
      <c r="R10">
        <v>45108</v>
      </c>
    </row>
    <row r="11" spans="1:24" hidden="1" x14ac:dyDescent="0.3">
      <c r="A11" t="s">
        <v>22</v>
      </c>
      <c r="C11" t="s">
        <v>23</v>
      </c>
      <c r="D11" t="s">
        <v>54</v>
      </c>
      <c r="E11" s="1">
        <v>45110</v>
      </c>
      <c r="F11" s="1" t="s">
        <v>262</v>
      </c>
      <c r="G11" t="s">
        <v>55</v>
      </c>
      <c r="H11">
        <v>45000</v>
      </c>
      <c r="I11">
        <v>0</v>
      </c>
      <c r="J11">
        <f t="shared" si="0"/>
        <v>45000</v>
      </c>
      <c r="K11">
        <v>165545</v>
      </c>
      <c r="L11" t="s">
        <v>26</v>
      </c>
      <c r="M11">
        <v>10041188</v>
      </c>
      <c r="N11">
        <v>1</v>
      </c>
      <c r="O11" t="s">
        <v>32</v>
      </c>
      <c r="P11" t="s">
        <v>33</v>
      </c>
      <c r="Q11" t="s">
        <v>56</v>
      </c>
      <c r="R11">
        <v>45110</v>
      </c>
    </row>
    <row r="12" spans="1:24" hidden="1" x14ac:dyDescent="0.3">
      <c r="A12" t="s">
        <v>22</v>
      </c>
      <c r="C12" t="s">
        <v>23</v>
      </c>
      <c r="D12" t="s">
        <v>57</v>
      </c>
      <c r="E12" s="1">
        <v>45111</v>
      </c>
      <c r="F12" s="1" t="s">
        <v>262</v>
      </c>
      <c r="G12" t="s">
        <v>58</v>
      </c>
      <c r="H12">
        <v>17400</v>
      </c>
      <c r="I12">
        <v>0</v>
      </c>
      <c r="J12">
        <f t="shared" si="0"/>
        <v>17400</v>
      </c>
      <c r="K12">
        <v>165568</v>
      </c>
      <c r="L12" t="s">
        <v>26</v>
      </c>
      <c r="M12">
        <v>10041190</v>
      </c>
      <c r="N12">
        <v>1</v>
      </c>
      <c r="O12" t="s">
        <v>59</v>
      </c>
      <c r="P12" t="s">
        <v>60</v>
      </c>
      <c r="Q12" t="s">
        <v>61</v>
      </c>
      <c r="R12">
        <v>45111</v>
      </c>
    </row>
    <row r="13" spans="1:24" hidden="1" x14ac:dyDescent="0.3">
      <c r="A13" t="s">
        <v>22</v>
      </c>
      <c r="C13" t="s">
        <v>23</v>
      </c>
      <c r="D13" t="s">
        <v>62</v>
      </c>
      <c r="E13" s="1">
        <v>45124</v>
      </c>
      <c r="F13" s="1" t="s">
        <v>262</v>
      </c>
      <c r="G13" t="s">
        <v>63</v>
      </c>
      <c r="H13">
        <v>26666</v>
      </c>
      <c r="I13">
        <v>0</v>
      </c>
      <c r="J13">
        <f t="shared" si="0"/>
        <v>26666</v>
      </c>
      <c r="K13">
        <v>165683</v>
      </c>
      <c r="L13" t="s">
        <v>26</v>
      </c>
      <c r="M13">
        <v>10041306</v>
      </c>
      <c r="N13">
        <v>1</v>
      </c>
      <c r="O13" t="s">
        <v>64</v>
      </c>
      <c r="P13" t="s">
        <v>65</v>
      </c>
      <c r="Q13" t="s">
        <v>66</v>
      </c>
      <c r="R13">
        <v>45124</v>
      </c>
    </row>
    <row r="14" spans="1:24" hidden="1" x14ac:dyDescent="0.3">
      <c r="A14" t="s">
        <v>22</v>
      </c>
      <c r="C14" t="s">
        <v>23</v>
      </c>
      <c r="D14" t="s">
        <v>67</v>
      </c>
      <c r="E14" s="1">
        <v>45139</v>
      </c>
      <c r="F14" s="1" t="s">
        <v>262</v>
      </c>
      <c r="G14" t="s">
        <v>68</v>
      </c>
      <c r="H14">
        <v>165000</v>
      </c>
      <c r="I14">
        <v>0</v>
      </c>
      <c r="J14">
        <f t="shared" si="0"/>
        <v>165000</v>
      </c>
      <c r="K14">
        <v>166623</v>
      </c>
      <c r="L14" t="s">
        <v>26</v>
      </c>
      <c r="M14">
        <v>10041379</v>
      </c>
      <c r="N14">
        <v>2</v>
      </c>
      <c r="O14" t="s">
        <v>36</v>
      </c>
      <c r="P14" t="s">
        <v>37</v>
      </c>
      <c r="Q14" t="s">
        <v>69</v>
      </c>
      <c r="R14">
        <v>45139</v>
      </c>
    </row>
    <row r="15" spans="1:24" hidden="1" x14ac:dyDescent="0.3">
      <c r="A15" t="s">
        <v>22</v>
      </c>
      <c r="C15" t="s">
        <v>23</v>
      </c>
      <c r="D15" t="s">
        <v>67</v>
      </c>
      <c r="E15" s="1">
        <v>45139</v>
      </c>
      <c r="F15" s="1" t="s">
        <v>262</v>
      </c>
      <c r="G15" t="s">
        <v>70</v>
      </c>
      <c r="H15">
        <v>4800</v>
      </c>
      <c r="I15">
        <v>0</v>
      </c>
      <c r="J15">
        <f t="shared" si="0"/>
        <v>4800</v>
      </c>
      <c r="K15">
        <v>166624</v>
      </c>
      <c r="L15" t="s">
        <v>26</v>
      </c>
      <c r="M15">
        <v>10041387</v>
      </c>
      <c r="N15">
        <v>1</v>
      </c>
      <c r="O15" t="s">
        <v>59</v>
      </c>
      <c r="P15" t="s">
        <v>60</v>
      </c>
      <c r="Q15" t="s">
        <v>71</v>
      </c>
      <c r="R15">
        <v>45139</v>
      </c>
    </row>
    <row r="16" spans="1:24" x14ac:dyDescent="0.3">
      <c r="A16" t="s">
        <v>22</v>
      </c>
      <c r="C16" t="s">
        <v>23</v>
      </c>
      <c r="D16" t="s">
        <v>67</v>
      </c>
      <c r="E16" s="1">
        <v>45139</v>
      </c>
      <c r="F16" s="1" t="s">
        <v>262</v>
      </c>
      <c r="G16" t="s">
        <v>72</v>
      </c>
      <c r="H16">
        <v>125000</v>
      </c>
      <c r="I16">
        <v>0</v>
      </c>
      <c r="J16">
        <f t="shared" si="0"/>
        <v>125000</v>
      </c>
      <c r="K16">
        <v>166663</v>
      </c>
      <c r="L16" t="s">
        <v>26</v>
      </c>
      <c r="M16">
        <v>10041377</v>
      </c>
      <c r="N16">
        <v>3</v>
      </c>
      <c r="O16" t="s">
        <v>27</v>
      </c>
      <c r="P16" t="s">
        <v>28</v>
      </c>
      <c r="Q16" t="s">
        <v>73</v>
      </c>
      <c r="R16">
        <v>45139</v>
      </c>
    </row>
    <row r="17" spans="1:18" hidden="1" x14ac:dyDescent="0.3">
      <c r="A17" t="s">
        <v>22</v>
      </c>
      <c r="C17" t="s">
        <v>23</v>
      </c>
      <c r="D17" t="s">
        <v>74</v>
      </c>
      <c r="E17" s="1">
        <v>45140</v>
      </c>
      <c r="F17" s="1" t="s">
        <v>262</v>
      </c>
      <c r="G17" t="s">
        <v>75</v>
      </c>
      <c r="H17">
        <v>45000</v>
      </c>
      <c r="I17">
        <v>0</v>
      </c>
      <c r="J17">
        <f t="shared" si="0"/>
        <v>45000</v>
      </c>
      <c r="K17">
        <v>166672</v>
      </c>
      <c r="L17" t="s">
        <v>26</v>
      </c>
      <c r="M17">
        <v>10041385</v>
      </c>
      <c r="N17">
        <v>2</v>
      </c>
      <c r="O17" t="s">
        <v>32</v>
      </c>
      <c r="P17" t="s">
        <v>33</v>
      </c>
      <c r="Q17" t="s">
        <v>76</v>
      </c>
      <c r="R17">
        <v>45140</v>
      </c>
    </row>
    <row r="18" spans="1:18" x14ac:dyDescent="0.3">
      <c r="A18" t="s">
        <v>22</v>
      </c>
      <c r="C18" t="s">
        <v>23</v>
      </c>
      <c r="D18" t="s">
        <v>77</v>
      </c>
      <c r="E18" s="1">
        <v>45170</v>
      </c>
      <c r="F18" s="1" t="s">
        <v>262</v>
      </c>
      <c r="G18" t="s">
        <v>78</v>
      </c>
      <c r="H18">
        <v>125000</v>
      </c>
      <c r="I18">
        <v>0</v>
      </c>
      <c r="J18">
        <f t="shared" si="0"/>
        <v>125000</v>
      </c>
      <c r="K18">
        <v>168287</v>
      </c>
      <c r="L18" t="s">
        <v>26</v>
      </c>
      <c r="M18">
        <v>10041575</v>
      </c>
      <c r="N18">
        <v>3</v>
      </c>
      <c r="O18" t="s">
        <v>27</v>
      </c>
      <c r="P18" t="s">
        <v>28</v>
      </c>
      <c r="Q18" t="s">
        <v>79</v>
      </c>
      <c r="R18">
        <v>45170</v>
      </c>
    </row>
    <row r="19" spans="1:18" hidden="1" x14ac:dyDescent="0.3">
      <c r="A19" t="s">
        <v>22</v>
      </c>
      <c r="C19" t="s">
        <v>23</v>
      </c>
      <c r="D19" t="s">
        <v>77</v>
      </c>
      <c r="E19" s="1">
        <v>45170</v>
      </c>
      <c r="F19" s="1" t="s">
        <v>262</v>
      </c>
      <c r="G19" t="s">
        <v>80</v>
      </c>
      <c r="H19">
        <v>165000</v>
      </c>
      <c r="I19">
        <v>0</v>
      </c>
      <c r="J19">
        <f t="shared" si="0"/>
        <v>165000</v>
      </c>
      <c r="K19">
        <v>168288</v>
      </c>
      <c r="L19" t="s">
        <v>26</v>
      </c>
      <c r="M19">
        <v>10041577</v>
      </c>
      <c r="N19">
        <v>2</v>
      </c>
      <c r="O19" t="s">
        <v>36</v>
      </c>
      <c r="P19" t="s">
        <v>37</v>
      </c>
      <c r="Q19" t="s">
        <v>81</v>
      </c>
      <c r="R19">
        <v>45170</v>
      </c>
    </row>
    <row r="20" spans="1:18" hidden="1" x14ac:dyDescent="0.3">
      <c r="A20" t="s">
        <v>22</v>
      </c>
      <c r="C20" t="s">
        <v>23</v>
      </c>
      <c r="D20" t="s">
        <v>77</v>
      </c>
      <c r="E20" s="1">
        <v>45170</v>
      </c>
      <c r="F20" s="1" t="s">
        <v>262</v>
      </c>
      <c r="G20" t="s">
        <v>82</v>
      </c>
      <c r="H20">
        <v>45000</v>
      </c>
      <c r="I20">
        <v>0</v>
      </c>
      <c r="J20">
        <f t="shared" si="0"/>
        <v>45000</v>
      </c>
      <c r="K20">
        <v>168289</v>
      </c>
      <c r="L20" t="s">
        <v>26</v>
      </c>
      <c r="M20">
        <v>10041581</v>
      </c>
      <c r="N20">
        <v>2</v>
      </c>
      <c r="O20" t="s">
        <v>32</v>
      </c>
      <c r="P20" t="s">
        <v>33</v>
      </c>
      <c r="Q20" t="s">
        <v>83</v>
      </c>
      <c r="R20">
        <v>45170</v>
      </c>
    </row>
    <row r="21" spans="1:18" hidden="1" x14ac:dyDescent="0.3">
      <c r="A21" t="s">
        <v>22</v>
      </c>
      <c r="C21" t="s">
        <v>23</v>
      </c>
      <c r="D21" t="s">
        <v>84</v>
      </c>
      <c r="E21" s="1">
        <v>45176</v>
      </c>
      <c r="F21" s="1" t="s">
        <v>262</v>
      </c>
      <c r="G21" t="s">
        <v>85</v>
      </c>
      <c r="H21">
        <v>2100</v>
      </c>
      <c r="I21">
        <v>0</v>
      </c>
      <c r="J21">
        <f t="shared" si="0"/>
        <v>2100</v>
      </c>
      <c r="K21">
        <v>168331</v>
      </c>
      <c r="L21" t="s">
        <v>26</v>
      </c>
      <c r="M21">
        <v>10041571</v>
      </c>
      <c r="N21">
        <v>1</v>
      </c>
      <c r="O21" t="s">
        <v>59</v>
      </c>
      <c r="P21" t="s">
        <v>60</v>
      </c>
      <c r="Q21" t="s">
        <v>86</v>
      </c>
      <c r="R21">
        <v>45176</v>
      </c>
    </row>
    <row r="22" spans="1:18" x14ac:dyDescent="0.3">
      <c r="A22" t="s">
        <v>22</v>
      </c>
      <c r="C22" t="s">
        <v>23</v>
      </c>
      <c r="D22" t="s">
        <v>87</v>
      </c>
      <c r="E22" s="1">
        <v>45200</v>
      </c>
      <c r="F22" s="1" t="s">
        <v>262</v>
      </c>
      <c r="G22" t="s">
        <v>88</v>
      </c>
      <c r="H22">
        <v>125000</v>
      </c>
      <c r="I22">
        <v>0</v>
      </c>
      <c r="J22">
        <f t="shared" si="0"/>
        <v>125000</v>
      </c>
      <c r="K22">
        <v>170020</v>
      </c>
      <c r="L22" t="s">
        <v>26</v>
      </c>
      <c r="M22">
        <v>10041766</v>
      </c>
      <c r="N22">
        <v>3</v>
      </c>
      <c r="O22" t="s">
        <v>27</v>
      </c>
      <c r="P22" t="s">
        <v>28</v>
      </c>
      <c r="Q22" t="s">
        <v>89</v>
      </c>
      <c r="R22">
        <v>45200</v>
      </c>
    </row>
    <row r="23" spans="1:18" hidden="1" x14ac:dyDescent="0.3">
      <c r="A23" t="s">
        <v>22</v>
      </c>
      <c r="C23" t="s">
        <v>23</v>
      </c>
      <c r="D23" t="s">
        <v>87</v>
      </c>
      <c r="E23" s="1">
        <v>45200</v>
      </c>
      <c r="F23" s="1" t="s">
        <v>262</v>
      </c>
      <c r="G23" t="s">
        <v>90</v>
      </c>
      <c r="H23">
        <v>165000</v>
      </c>
      <c r="I23">
        <v>0</v>
      </c>
      <c r="J23">
        <f t="shared" si="0"/>
        <v>165000</v>
      </c>
      <c r="K23">
        <v>170021</v>
      </c>
      <c r="L23" t="s">
        <v>26</v>
      </c>
      <c r="M23">
        <v>10041784</v>
      </c>
      <c r="N23">
        <v>2</v>
      </c>
      <c r="O23" t="s">
        <v>36</v>
      </c>
      <c r="P23" t="s">
        <v>37</v>
      </c>
      <c r="Q23" t="s">
        <v>91</v>
      </c>
      <c r="R23">
        <v>45200</v>
      </c>
    </row>
    <row r="24" spans="1:18" x14ac:dyDescent="0.3">
      <c r="A24" t="s">
        <v>22</v>
      </c>
      <c r="C24" t="s">
        <v>23</v>
      </c>
      <c r="D24" t="s">
        <v>92</v>
      </c>
      <c r="E24" s="1">
        <v>45231</v>
      </c>
      <c r="F24" s="1" t="s">
        <v>262</v>
      </c>
      <c r="G24" t="s">
        <v>93</v>
      </c>
      <c r="H24">
        <v>150000</v>
      </c>
      <c r="I24">
        <v>0</v>
      </c>
      <c r="J24">
        <f t="shared" si="0"/>
        <v>150000</v>
      </c>
      <c r="K24">
        <v>171278</v>
      </c>
      <c r="L24" t="s">
        <v>26</v>
      </c>
      <c r="M24">
        <v>10041992</v>
      </c>
      <c r="N24">
        <v>3</v>
      </c>
      <c r="O24" t="s">
        <v>27</v>
      </c>
      <c r="P24" t="s">
        <v>28</v>
      </c>
      <c r="Q24" t="s">
        <v>94</v>
      </c>
      <c r="R24">
        <v>45231</v>
      </c>
    </row>
    <row r="25" spans="1:18" hidden="1" x14ac:dyDescent="0.3">
      <c r="A25" t="s">
        <v>22</v>
      </c>
      <c r="C25" t="s">
        <v>23</v>
      </c>
      <c r="D25" t="s">
        <v>92</v>
      </c>
      <c r="E25" s="1">
        <v>45231</v>
      </c>
      <c r="F25" s="1" t="s">
        <v>262</v>
      </c>
      <c r="G25" t="s">
        <v>95</v>
      </c>
      <c r="H25">
        <v>165000</v>
      </c>
      <c r="I25">
        <v>0</v>
      </c>
      <c r="J25">
        <f t="shared" si="0"/>
        <v>165000</v>
      </c>
      <c r="K25">
        <v>171279</v>
      </c>
      <c r="L25" t="s">
        <v>26</v>
      </c>
      <c r="M25">
        <v>10041994</v>
      </c>
      <c r="N25">
        <v>2</v>
      </c>
      <c r="O25" t="s">
        <v>36</v>
      </c>
      <c r="P25" t="s">
        <v>37</v>
      </c>
      <c r="Q25" t="s">
        <v>96</v>
      </c>
      <c r="R25">
        <v>45231</v>
      </c>
    </row>
    <row r="26" spans="1:18" hidden="1" x14ac:dyDescent="0.3">
      <c r="A26" t="s">
        <v>22</v>
      </c>
      <c r="C26" t="s">
        <v>23</v>
      </c>
      <c r="D26" t="s">
        <v>92</v>
      </c>
      <c r="E26" s="1">
        <v>45231</v>
      </c>
      <c r="F26" s="1" t="s">
        <v>262</v>
      </c>
      <c r="G26" t="s">
        <v>97</v>
      </c>
      <c r="H26">
        <v>45000</v>
      </c>
      <c r="I26">
        <v>0</v>
      </c>
      <c r="J26">
        <f t="shared" si="0"/>
        <v>45000</v>
      </c>
      <c r="K26">
        <v>171280</v>
      </c>
      <c r="L26" t="s">
        <v>26</v>
      </c>
      <c r="M26">
        <v>10041996</v>
      </c>
      <c r="N26">
        <v>2</v>
      </c>
      <c r="O26" t="s">
        <v>32</v>
      </c>
      <c r="P26" t="s">
        <v>33</v>
      </c>
      <c r="Q26" t="s">
        <v>98</v>
      </c>
      <c r="R26">
        <v>45231</v>
      </c>
    </row>
    <row r="27" spans="1:18" hidden="1" x14ac:dyDescent="0.3">
      <c r="A27" t="s">
        <v>22</v>
      </c>
      <c r="C27" t="s">
        <v>23</v>
      </c>
      <c r="D27" t="s">
        <v>92</v>
      </c>
      <c r="E27" s="1">
        <v>45231</v>
      </c>
      <c r="F27" s="1" t="s">
        <v>262</v>
      </c>
      <c r="G27" t="s">
        <v>99</v>
      </c>
      <c r="H27">
        <v>17100</v>
      </c>
      <c r="I27">
        <v>0</v>
      </c>
      <c r="J27">
        <f t="shared" si="0"/>
        <v>17100</v>
      </c>
      <c r="K27">
        <v>171281</v>
      </c>
      <c r="L27" t="s">
        <v>26</v>
      </c>
      <c r="M27">
        <v>10041998</v>
      </c>
      <c r="N27">
        <v>1</v>
      </c>
      <c r="O27" t="s">
        <v>59</v>
      </c>
      <c r="P27" t="s">
        <v>60</v>
      </c>
      <c r="Q27" t="s">
        <v>100</v>
      </c>
      <c r="R27">
        <v>45231</v>
      </c>
    </row>
    <row r="28" spans="1:18" hidden="1" x14ac:dyDescent="0.3">
      <c r="A28" t="s">
        <v>22</v>
      </c>
      <c r="C28" t="s">
        <v>23</v>
      </c>
      <c r="D28" t="s">
        <v>101</v>
      </c>
      <c r="E28" s="1">
        <v>45261</v>
      </c>
      <c r="F28" s="1" t="s">
        <v>262</v>
      </c>
      <c r="G28" t="s">
        <v>102</v>
      </c>
      <c r="H28">
        <v>54000</v>
      </c>
      <c r="I28">
        <v>0</v>
      </c>
      <c r="J28">
        <f t="shared" si="0"/>
        <v>54000</v>
      </c>
      <c r="K28">
        <v>172523</v>
      </c>
      <c r="L28" t="s">
        <v>26</v>
      </c>
      <c r="M28">
        <v>10042257</v>
      </c>
      <c r="N28">
        <v>2</v>
      </c>
      <c r="O28" t="s">
        <v>32</v>
      </c>
      <c r="P28" t="s">
        <v>33</v>
      </c>
      <c r="Q28" t="s">
        <v>103</v>
      </c>
      <c r="R28">
        <v>45261</v>
      </c>
    </row>
    <row r="29" spans="1:18" hidden="1" x14ac:dyDescent="0.3">
      <c r="A29" t="s">
        <v>22</v>
      </c>
      <c r="C29" t="s">
        <v>23</v>
      </c>
      <c r="D29" t="s">
        <v>101</v>
      </c>
      <c r="E29" s="1">
        <v>45261</v>
      </c>
      <c r="F29" s="1" t="s">
        <v>262</v>
      </c>
      <c r="G29" t="s">
        <v>104</v>
      </c>
      <c r="H29">
        <v>165000</v>
      </c>
      <c r="I29">
        <v>0</v>
      </c>
      <c r="J29">
        <f t="shared" si="0"/>
        <v>165000</v>
      </c>
      <c r="K29">
        <v>172524</v>
      </c>
      <c r="L29" t="s">
        <v>26</v>
      </c>
      <c r="M29">
        <v>10042262</v>
      </c>
      <c r="N29">
        <v>2</v>
      </c>
      <c r="O29" t="s">
        <v>36</v>
      </c>
      <c r="P29" t="s">
        <v>37</v>
      </c>
      <c r="Q29" t="s">
        <v>105</v>
      </c>
      <c r="R29">
        <v>45261</v>
      </c>
    </row>
    <row r="30" spans="1:18" x14ac:dyDescent="0.3">
      <c r="A30" t="s">
        <v>22</v>
      </c>
      <c r="C30" t="s">
        <v>23</v>
      </c>
      <c r="D30" t="s">
        <v>101</v>
      </c>
      <c r="E30" s="1">
        <v>45261</v>
      </c>
      <c r="F30" s="1" t="s">
        <v>262</v>
      </c>
      <c r="G30" t="s">
        <v>106</v>
      </c>
      <c r="H30">
        <v>150000</v>
      </c>
      <c r="I30">
        <v>0</v>
      </c>
      <c r="J30">
        <f t="shared" si="0"/>
        <v>150000</v>
      </c>
      <c r="K30">
        <v>172525</v>
      </c>
      <c r="L30" t="s">
        <v>26</v>
      </c>
      <c r="M30">
        <v>10042264</v>
      </c>
      <c r="N30">
        <v>2</v>
      </c>
      <c r="O30" t="s">
        <v>27</v>
      </c>
      <c r="P30" t="s">
        <v>28</v>
      </c>
      <c r="Q30" t="s">
        <v>107</v>
      </c>
      <c r="R30">
        <v>45261</v>
      </c>
    </row>
    <row r="31" spans="1:18" x14ac:dyDescent="0.3">
      <c r="A31" t="s">
        <v>22</v>
      </c>
      <c r="C31" t="s">
        <v>23</v>
      </c>
      <c r="D31" t="s">
        <v>108</v>
      </c>
      <c r="E31" s="1">
        <v>45292</v>
      </c>
      <c r="F31" s="1" t="s">
        <v>262</v>
      </c>
      <c r="G31" t="s">
        <v>109</v>
      </c>
      <c r="H31">
        <v>150000</v>
      </c>
      <c r="I31">
        <v>0</v>
      </c>
      <c r="J31">
        <f t="shared" si="0"/>
        <v>150000</v>
      </c>
      <c r="K31">
        <v>173891</v>
      </c>
      <c r="L31" t="s">
        <v>26</v>
      </c>
      <c r="M31">
        <v>10042511</v>
      </c>
      <c r="N31">
        <v>3</v>
      </c>
      <c r="O31" t="s">
        <v>27</v>
      </c>
      <c r="P31" t="s">
        <v>28</v>
      </c>
      <c r="Q31" t="s">
        <v>110</v>
      </c>
      <c r="R31">
        <v>45292</v>
      </c>
    </row>
    <row r="32" spans="1:18" hidden="1" x14ac:dyDescent="0.3">
      <c r="A32" t="s">
        <v>22</v>
      </c>
      <c r="C32" t="s">
        <v>23</v>
      </c>
      <c r="D32" t="s">
        <v>108</v>
      </c>
      <c r="E32" s="1">
        <v>45292</v>
      </c>
      <c r="F32" s="1" t="s">
        <v>262</v>
      </c>
      <c r="G32" t="s">
        <v>111</v>
      </c>
      <c r="H32">
        <v>165000</v>
      </c>
      <c r="I32">
        <v>0</v>
      </c>
      <c r="J32">
        <f t="shared" si="0"/>
        <v>165000</v>
      </c>
      <c r="K32">
        <v>173892</v>
      </c>
      <c r="L32" t="s">
        <v>26</v>
      </c>
      <c r="M32">
        <v>10042517</v>
      </c>
      <c r="N32">
        <v>2</v>
      </c>
      <c r="O32" t="s">
        <v>36</v>
      </c>
      <c r="P32" t="s">
        <v>37</v>
      </c>
      <c r="Q32" t="s">
        <v>112</v>
      </c>
      <c r="R32">
        <v>45292</v>
      </c>
    </row>
    <row r="33" spans="1:18" hidden="1" x14ac:dyDescent="0.3">
      <c r="A33" t="s">
        <v>22</v>
      </c>
      <c r="C33" t="s">
        <v>23</v>
      </c>
      <c r="D33" t="s">
        <v>108</v>
      </c>
      <c r="E33" s="1">
        <v>45292</v>
      </c>
      <c r="F33" s="1" t="s">
        <v>262</v>
      </c>
      <c r="G33" t="s">
        <v>113</v>
      </c>
      <c r="H33">
        <v>6300</v>
      </c>
      <c r="I33">
        <v>0</v>
      </c>
      <c r="J33">
        <f t="shared" si="0"/>
        <v>6300</v>
      </c>
      <c r="K33">
        <v>173893</v>
      </c>
      <c r="L33" t="s">
        <v>26</v>
      </c>
      <c r="M33">
        <v>10042592</v>
      </c>
      <c r="N33">
        <v>1</v>
      </c>
      <c r="O33" t="s">
        <v>59</v>
      </c>
      <c r="P33" t="s">
        <v>60</v>
      </c>
      <c r="Q33" t="s">
        <v>114</v>
      </c>
      <c r="R33">
        <v>45292</v>
      </c>
    </row>
    <row r="34" spans="1:18" hidden="1" x14ac:dyDescent="0.3">
      <c r="A34" t="s">
        <v>22</v>
      </c>
      <c r="C34" t="s">
        <v>23</v>
      </c>
      <c r="D34" t="s">
        <v>115</v>
      </c>
      <c r="E34" s="1">
        <v>45293</v>
      </c>
      <c r="F34" s="1" t="s">
        <v>262</v>
      </c>
      <c r="G34" t="s">
        <v>116</v>
      </c>
      <c r="H34">
        <v>54000</v>
      </c>
      <c r="I34">
        <v>0</v>
      </c>
      <c r="J34">
        <f t="shared" si="0"/>
        <v>54000</v>
      </c>
      <c r="K34">
        <v>173905</v>
      </c>
      <c r="L34" t="s">
        <v>26</v>
      </c>
      <c r="M34">
        <v>10042515</v>
      </c>
      <c r="N34">
        <v>2</v>
      </c>
      <c r="O34" t="s">
        <v>32</v>
      </c>
      <c r="P34" t="s">
        <v>33</v>
      </c>
      <c r="Q34" t="s">
        <v>117</v>
      </c>
      <c r="R34">
        <v>45293</v>
      </c>
    </row>
    <row r="35" spans="1:18" hidden="1" x14ac:dyDescent="0.3">
      <c r="A35" t="s">
        <v>22</v>
      </c>
      <c r="C35" t="s">
        <v>23</v>
      </c>
      <c r="D35" t="s">
        <v>118</v>
      </c>
      <c r="E35" s="1">
        <v>45323</v>
      </c>
      <c r="F35" s="1" t="s">
        <v>262</v>
      </c>
      <c r="G35" t="s">
        <v>119</v>
      </c>
      <c r="H35">
        <v>165000</v>
      </c>
      <c r="I35">
        <v>0</v>
      </c>
      <c r="J35">
        <f t="shared" si="0"/>
        <v>165000</v>
      </c>
      <c r="K35">
        <v>175497</v>
      </c>
      <c r="L35" t="s">
        <v>26</v>
      </c>
      <c r="M35">
        <v>10042712</v>
      </c>
      <c r="N35">
        <v>2</v>
      </c>
      <c r="O35" t="s">
        <v>36</v>
      </c>
      <c r="P35" t="s">
        <v>37</v>
      </c>
      <c r="Q35" t="s">
        <v>120</v>
      </c>
      <c r="R35">
        <v>45323</v>
      </c>
    </row>
    <row r="36" spans="1:18" x14ac:dyDescent="0.3">
      <c r="A36" t="s">
        <v>22</v>
      </c>
      <c r="C36" t="s">
        <v>23</v>
      </c>
      <c r="D36" t="s">
        <v>118</v>
      </c>
      <c r="E36" s="1">
        <v>45323</v>
      </c>
      <c r="F36" s="1" t="s">
        <v>262</v>
      </c>
      <c r="G36" t="s">
        <v>121</v>
      </c>
      <c r="H36">
        <v>150000</v>
      </c>
      <c r="I36">
        <v>0</v>
      </c>
      <c r="J36">
        <f t="shared" si="0"/>
        <v>150000</v>
      </c>
      <c r="K36">
        <v>175498</v>
      </c>
      <c r="L36" t="s">
        <v>26</v>
      </c>
      <c r="M36">
        <v>10042724</v>
      </c>
      <c r="N36">
        <v>3</v>
      </c>
      <c r="O36" t="s">
        <v>27</v>
      </c>
      <c r="P36" t="s">
        <v>28</v>
      </c>
      <c r="Q36" t="s">
        <v>122</v>
      </c>
      <c r="R36">
        <v>45323</v>
      </c>
    </row>
    <row r="37" spans="1:18" hidden="1" x14ac:dyDescent="0.3">
      <c r="A37" t="s">
        <v>22</v>
      </c>
      <c r="C37" t="s">
        <v>23</v>
      </c>
      <c r="D37" t="s">
        <v>123</v>
      </c>
      <c r="E37" s="1">
        <v>45324</v>
      </c>
      <c r="F37" s="1" t="s">
        <v>262</v>
      </c>
      <c r="G37" t="s">
        <v>124</v>
      </c>
      <c r="H37">
        <v>54000</v>
      </c>
      <c r="I37">
        <v>0</v>
      </c>
      <c r="J37">
        <f t="shared" si="0"/>
        <v>54000</v>
      </c>
      <c r="K37">
        <v>176259</v>
      </c>
      <c r="L37" t="s">
        <v>26</v>
      </c>
      <c r="M37">
        <v>10042714</v>
      </c>
      <c r="N37">
        <v>2</v>
      </c>
      <c r="O37" t="s">
        <v>32</v>
      </c>
      <c r="P37" t="s">
        <v>33</v>
      </c>
      <c r="Q37" t="s">
        <v>125</v>
      </c>
      <c r="R37">
        <v>45324</v>
      </c>
    </row>
    <row r="38" spans="1:18" hidden="1" x14ac:dyDescent="0.3">
      <c r="A38" t="s">
        <v>22</v>
      </c>
      <c r="C38" t="s">
        <v>23</v>
      </c>
      <c r="D38" t="s">
        <v>126</v>
      </c>
      <c r="E38" s="1">
        <v>45352</v>
      </c>
      <c r="F38" s="1" t="s">
        <v>262</v>
      </c>
      <c r="G38" t="s">
        <v>127</v>
      </c>
      <c r="H38">
        <v>165000</v>
      </c>
      <c r="I38">
        <v>0</v>
      </c>
      <c r="J38">
        <f t="shared" si="0"/>
        <v>165000</v>
      </c>
      <c r="K38">
        <v>176942</v>
      </c>
      <c r="L38" t="s">
        <v>26</v>
      </c>
      <c r="M38">
        <v>10042904</v>
      </c>
      <c r="N38">
        <v>2</v>
      </c>
      <c r="O38" t="s">
        <v>36</v>
      </c>
      <c r="P38" t="s">
        <v>37</v>
      </c>
      <c r="Q38" t="s">
        <v>128</v>
      </c>
      <c r="R38">
        <v>45352</v>
      </c>
    </row>
    <row r="39" spans="1:18" x14ac:dyDescent="0.3">
      <c r="A39" t="s">
        <v>22</v>
      </c>
      <c r="C39" t="s">
        <v>23</v>
      </c>
      <c r="D39" t="s">
        <v>126</v>
      </c>
      <c r="E39" s="1">
        <v>45352</v>
      </c>
      <c r="F39" s="1" t="s">
        <v>262</v>
      </c>
      <c r="G39" t="s">
        <v>129</v>
      </c>
      <c r="H39">
        <v>150000</v>
      </c>
      <c r="I39">
        <v>0</v>
      </c>
      <c r="J39">
        <f t="shared" si="0"/>
        <v>150000</v>
      </c>
      <c r="K39">
        <v>176943</v>
      </c>
      <c r="L39" t="s">
        <v>26</v>
      </c>
      <c r="M39">
        <v>10042924</v>
      </c>
      <c r="N39">
        <v>3</v>
      </c>
      <c r="O39" t="s">
        <v>27</v>
      </c>
      <c r="P39" t="s">
        <v>28</v>
      </c>
      <c r="Q39" t="s">
        <v>130</v>
      </c>
      <c r="R39">
        <v>45352</v>
      </c>
    </row>
    <row r="40" spans="1:18" hidden="1" x14ac:dyDescent="0.3">
      <c r="A40" t="s">
        <v>22</v>
      </c>
      <c r="C40" t="s">
        <v>23</v>
      </c>
      <c r="D40" t="s">
        <v>131</v>
      </c>
      <c r="E40" s="1">
        <v>45354</v>
      </c>
      <c r="F40" s="1" t="s">
        <v>262</v>
      </c>
      <c r="G40" t="s">
        <v>132</v>
      </c>
      <c r="H40">
        <v>7000</v>
      </c>
      <c r="I40">
        <v>0</v>
      </c>
      <c r="J40">
        <f t="shared" si="0"/>
        <v>7000</v>
      </c>
      <c r="K40">
        <v>177002</v>
      </c>
      <c r="L40" t="s">
        <v>26</v>
      </c>
      <c r="M40">
        <v>10042908</v>
      </c>
      <c r="N40">
        <v>1</v>
      </c>
      <c r="O40" t="s">
        <v>59</v>
      </c>
      <c r="P40" t="s">
        <v>60</v>
      </c>
      <c r="Q40" t="s">
        <v>133</v>
      </c>
      <c r="R40">
        <v>45354</v>
      </c>
    </row>
    <row r="41" spans="1:18" hidden="1" x14ac:dyDescent="0.3">
      <c r="A41" t="s">
        <v>22</v>
      </c>
      <c r="C41" t="s">
        <v>23</v>
      </c>
      <c r="D41" t="s">
        <v>134</v>
      </c>
      <c r="E41" s="1">
        <v>45356</v>
      </c>
      <c r="F41" s="1" t="s">
        <v>262</v>
      </c>
      <c r="G41" t="s">
        <v>135</v>
      </c>
      <c r="H41">
        <v>54000</v>
      </c>
      <c r="I41">
        <v>0</v>
      </c>
      <c r="J41">
        <f t="shared" si="0"/>
        <v>54000</v>
      </c>
      <c r="K41">
        <v>177038</v>
      </c>
      <c r="L41" t="s">
        <v>26</v>
      </c>
      <c r="M41">
        <v>10042910</v>
      </c>
      <c r="N41">
        <v>2</v>
      </c>
      <c r="O41" t="s">
        <v>32</v>
      </c>
      <c r="P41" t="s">
        <v>33</v>
      </c>
      <c r="Q41" t="s">
        <v>136</v>
      </c>
      <c r="R41">
        <v>45356</v>
      </c>
    </row>
    <row r="42" spans="1:18" hidden="1" x14ac:dyDescent="0.3">
      <c r="A42" t="s">
        <v>22</v>
      </c>
      <c r="C42" t="s">
        <v>137</v>
      </c>
      <c r="D42" t="s">
        <v>138</v>
      </c>
      <c r="E42" s="1">
        <v>45382</v>
      </c>
      <c r="F42" s="1" t="s">
        <v>262</v>
      </c>
      <c r="G42" t="s">
        <v>139</v>
      </c>
      <c r="H42">
        <v>54000</v>
      </c>
      <c r="I42">
        <v>0</v>
      </c>
      <c r="J42">
        <f t="shared" si="0"/>
        <v>54000</v>
      </c>
      <c r="K42">
        <v>178265</v>
      </c>
      <c r="L42" t="s">
        <v>140</v>
      </c>
      <c r="M42">
        <v>0</v>
      </c>
      <c r="N42">
        <v>0</v>
      </c>
      <c r="P42" t="s">
        <v>33</v>
      </c>
    </row>
    <row r="43" spans="1:18" x14ac:dyDescent="0.3">
      <c r="A43" t="s">
        <v>22</v>
      </c>
      <c r="C43" t="s">
        <v>23</v>
      </c>
      <c r="D43" t="s">
        <v>141</v>
      </c>
      <c r="E43" s="1">
        <v>45382</v>
      </c>
      <c r="F43" s="1" t="s">
        <v>262</v>
      </c>
      <c r="G43" t="s">
        <v>142</v>
      </c>
      <c r="H43">
        <v>150000</v>
      </c>
      <c r="I43">
        <v>0</v>
      </c>
      <c r="J43">
        <f t="shared" si="0"/>
        <v>150000</v>
      </c>
      <c r="K43">
        <v>177252</v>
      </c>
      <c r="L43" t="s">
        <v>26</v>
      </c>
      <c r="M43">
        <v>10043201</v>
      </c>
      <c r="N43">
        <v>2</v>
      </c>
      <c r="O43" t="s">
        <v>27</v>
      </c>
      <c r="P43" t="s">
        <v>28</v>
      </c>
      <c r="Q43" t="s">
        <v>143</v>
      </c>
      <c r="R43">
        <v>45382</v>
      </c>
    </row>
    <row r="44" spans="1:18" hidden="1" x14ac:dyDescent="0.3">
      <c r="A44" t="s">
        <v>22</v>
      </c>
      <c r="C44" t="s">
        <v>23</v>
      </c>
      <c r="D44" t="s">
        <v>141</v>
      </c>
      <c r="E44" s="1">
        <v>45382</v>
      </c>
      <c r="F44" s="1" t="s">
        <v>262</v>
      </c>
      <c r="G44" t="s">
        <v>144</v>
      </c>
      <c r="H44">
        <v>165000</v>
      </c>
      <c r="I44">
        <v>0</v>
      </c>
      <c r="J44">
        <f t="shared" si="0"/>
        <v>165000</v>
      </c>
      <c r="K44">
        <v>177253</v>
      </c>
      <c r="L44" t="s">
        <v>26</v>
      </c>
      <c r="M44">
        <v>10043205</v>
      </c>
      <c r="N44">
        <v>2</v>
      </c>
      <c r="O44" t="s">
        <v>36</v>
      </c>
      <c r="P44" t="s">
        <v>37</v>
      </c>
      <c r="Q44" t="s">
        <v>145</v>
      </c>
      <c r="R44">
        <v>45382</v>
      </c>
    </row>
    <row r="45" spans="1:18" hidden="1" x14ac:dyDescent="0.3">
      <c r="A45" t="s">
        <v>22</v>
      </c>
      <c r="C45" t="s">
        <v>23</v>
      </c>
      <c r="D45" t="s">
        <v>146</v>
      </c>
      <c r="E45" s="1">
        <v>45394</v>
      </c>
      <c r="F45" s="1" t="s">
        <v>263</v>
      </c>
      <c r="G45" t="s">
        <v>147</v>
      </c>
      <c r="H45">
        <v>124500</v>
      </c>
      <c r="I45">
        <v>0</v>
      </c>
      <c r="J45">
        <f t="shared" si="0"/>
        <v>124500</v>
      </c>
      <c r="K45">
        <v>187942</v>
      </c>
      <c r="L45" t="s">
        <v>26</v>
      </c>
      <c r="M45">
        <v>10044378</v>
      </c>
      <c r="N45">
        <v>1</v>
      </c>
      <c r="O45" t="s">
        <v>148</v>
      </c>
      <c r="P45" t="s">
        <v>149</v>
      </c>
      <c r="Q45" t="s">
        <v>150</v>
      </c>
      <c r="R45">
        <v>45394</v>
      </c>
    </row>
    <row r="46" spans="1:18" hidden="1" x14ac:dyDescent="0.3">
      <c r="A46" t="s">
        <v>22</v>
      </c>
      <c r="C46" t="s">
        <v>23</v>
      </c>
      <c r="D46" t="s">
        <v>151</v>
      </c>
      <c r="E46" s="1">
        <v>45413</v>
      </c>
      <c r="F46" s="1" t="s">
        <v>263</v>
      </c>
      <c r="G46" t="s">
        <v>152</v>
      </c>
      <c r="H46">
        <v>150000</v>
      </c>
      <c r="I46">
        <v>0</v>
      </c>
      <c r="J46">
        <f t="shared" si="0"/>
        <v>150000</v>
      </c>
      <c r="K46">
        <v>179914</v>
      </c>
      <c r="L46" t="s">
        <v>26</v>
      </c>
      <c r="M46">
        <v>10043368</v>
      </c>
      <c r="N46">
        <v>2</v>
      </c>
      <c r="O46" t="s">
        <v>27</v>
      </c>
      <c r="P46" t="s">
        <v>28</v>
      </c>
      <c r="Q46" t="s">
        <v>153</v>
      </c>
      <c r="R46">
        <v>45413</v>
      </c>
    </row>
    <row r="47" spans="1:18" hidden="1" x14ac:dyDescent="0.3">
      <c r="A47" t="s">
        <v>22</v>
      </c>
      <c r="C47" t="s">
        <v>23</v>
      </c>
      <c r="D47" t="s">
        <v>151</v>
      </c>
      <c r="E47" s="1">
        <v>45413</v>
      </c>
      <c r="F47" s="1" t="s">
        <v>263</v>
      </c>
      <c r="G47" t="s">
        <v>154</v>
      </c>
      <c r="H47">
        <v>180000</v>
      </c>
      <c r="I47">
        <v>0</v>
      </c>
      <c r="J47">
        <f t="shared" si="0"/>
        <v>180000</v>
      </c>
      <c r="K47">
        <v>179915</v>
      </c>
      <c r="L47" t="s">
        <v>26</v>
      </c>
      <c r="M47">
        <v>10043370</v>
      </c>
      <c r="N47">
        <v>2</v>
      </c>
      <c r="O47" t="s">
        <v>36</v>
      </c>
      <c r="P47" t="s">
        <v>37</v>
      </c>
      <c r="Q47" t="s">
        <v>155</v>
      </c>
      <c r="R47">
        <v>45413</v>
      </c>
    </row>
    <row r="48" spans="1:18" hidden="1" x14ac:dyDescent="0.3">
      <c r="A48" t="s">
        <v>22</v>
      </c>
      <c r="C48" t="s">
        <v>23</v>
      </c>
      <c r="D48" t="s">
        <v>156</v>
      </c>
      <c r="E48" s="1">
        <v>45415</v>
      </c>
      <c r="F48" s="1" t="s">
        <v>263</v>
      </c>
      <c r="G48" t="s">
        <v>157</v>
      </c>
      <c r="H48">
        <v>54000</v>
      </c>
      <c r="I48">
        <v>0</v>
      </c>
      <c r="J48">
        <f t="shared" si="0"/>
        <v>54000</v>
      </c>
      <c r="K48">
        <v>179952</v>
      </c>
      <c r="L48" t="s">
        <v>26</v>
      </c>
      <c r="M48">
        <v>10043385</v>
      </c>
      <c r="N48">
        <v>2</v>
      </c>
      <c r="O48" t="s">
        <v>32</v>
      </c>
      <c r="P48" t="s">
        <v>33</v>
      </c>
      <c r="Q48" t="s">
        <v>158</v>
      </c>
      <c r="R48">
        <v>45415</v>
      </c>
    </row>
    <row r="49" spans="1:18" hidden="1" x14ac:dyDescent="0.3">
      <c r="A49" t="s">
        <v>22</v>
      </c>
      <c r="C49" t="s">
        <v>23</v>
      </c>
      <c r="D49" t="s">
        <v>159</v>
      </c>
      <c r="E49" s="1">
        <v>45444</v>
      </c>
      <c r="F49" s="1" t="s">
        <v>263</v>
      </c>
      <c r="G49" t="s">
        <v>160</v>
      </c>
      <c r="H49">
        <v>150000</v>
      </c>
      <c r="I49">
        <v>0</v>
      </c>
      <c r="J49">
        <f t="shared" si="0"/>
        <v>150000</v>
      </c>
      <c r="K49">
        <v>181515</v>
      </c>
      <c r="L49" t="s">
        <v>26</v>
      </c>
      <c r="M49">
        <v>10043607</v>
      </c>
      <c r="N49">
        <v>2</v>
      </c>
      <c r="O49" t="s">
        <v>27</v>
      </c>
      <c r="P49" t="s">
        <v>28</v>
      </c>
      <c r="Q49" t="s">
        <v>161</v>
      </c>
      <c r="R49">
        <v>45444</v>
      </c>
    </row>
    <row r="50" spans="1:18" hidden="1" x14ac:dyDescent="0.3">
      <c r="A50" t="s">
        <v>22</v>
      </c>
      <c r="C50" t="s">
        <v>23</v>
      </c>
      <c r="D50" t="s">
        <v>159</v>
      </c>
      <c r="E50" s="1">
        <v>45444</v>
      </c>
      <c r="F50" s="1" t="s">
        <v>263</v>
      </c>
      <c r="G50" t="s">
        <v>162</v>
      </c>
      <c r="H50">
        <v>180000</v>
      </c>
      <c r="I50">
        <v>0</v>
      </c>
      <c r="J50">
        <f t="shared" si="0"/>
        <v>180000</v>
      </c>
      <c r="K50">
        <v>181567</v>
      </c>
      <c r="L50" t="s">
        <v>26</v>
      </c>
      <c r="M50">
        <v>10043589</v>
      </c>
      <c r="N50">
        <v>2</v>
      </c>
      <c r="O50" t="s">
        <v>36</v>
      </c>
      <c r="P50" t="s">
        <v>37</v>
      </c>
      <c r="Q50" t="s">
        <v>163</v>
      </c>
      <c r="R50">
        <v>45444</v>
      </c>
    </row>
    <row r="51" spans="1:18" hidden="1" x14ac:dyDescent="0.3">
      <c r="A51" t="s">
        <v>22</v>
      </c>
      <c r="C51" t="s">
        <v>23</v>
      </c>
      <c r="D51" t="s">
        <v>164</v>
      </c>
      <c r="E51" s="1">
        <v>45446</v>
      </c>
      <c r="F51" s="1" t="s">
        <v>263</v>
      </c>
      <c r="G51" t="s">
        <v>165</v>
      </c>
      <c r="H51">
        <v>54000</v>
      </c>
      <c r="I51">
        <v>0</v>
      </c>
      <c r="J51">
        <f t="shared" si="0"/>
        <v>54000</v>
      </c>
      <c r="K51">
        <v>181617</v>
      </c>
      <c r="L51" t="s">
        <v>26</v>
      </c>
      <c r="M51">
        <v>10043618</v>
      </c>
      <c r="N51">
        <v>2</v>
      </c>
      <c r="O51" t="s">
        <v>32</v>
      </c>
      <c r="P51" t="s">
        <v>33</v>
      </c>
      <c r="Q51" t="s">
        <v>166</v>
      </c>
      <c r="R51">
        <v>45446</v>
      </c>
    </row>
    <row r="52" spans="1:18" hidden="1" x14ac:dyDescent="0.3">
      <c r="A52" t="s">
        <v>22</v>
      </c>
      <c r="C52" t="s">
        <v>23</v>
      </c>
      <c r="D52" t="s">
        <v>167</v>
      </c>
      <c r="E52" s="1">
        <v>45474</v>
      </c>
      <c r="F52" s="1" t="s">
        <v>263</v>
      </c>
      <c r="G52" t="s">
        <v>168</v>
      </c>
      <c r="H52">
        <v>150000</v>
      </c>
      <c r="I52">
        <v>0</v>
      </c>
      <c r="J52">
        <f t="shared" si="0"/>
        <v>150000</v>
      </c>
      <c r="K52">
        <v>183340</v>
      </c>
      <c r="L52" t="s">
        <v>26</v>
      </c>
      <c r="M52">
        <v>10043798</v>
      </c>
      <c r="N52">
        <v>2</v>
      </c>
      <c r="O52" t="s">
        <v>27</v>
      </c>
      <c r="P52" t="s">
        <v>28</v>
      </c>
      <c r="Q52" t="s">
        <v>169</v>
      </c>
      <c r="R52">
        <v>45474</v>
      </c>
    </row>
    <row r="53" spans="1:18" hidden="1" x14ac:dyDescent="0.3">
      <c r="A53" t="s">
        <v>22</v>
      </c>
      <c r="C53" t="s">
        <v>23</v>
      </c>
      <c r="D53" t="s">
        <v>167</v>
      </c>
      <c r="E53" s="1">
        <v>45474</v>
      </c>
      <c r="F53" s="1" t="s">
        <v>263</v>
      </c>
      <c r="G53" t="s">
        <v>170</v>
      </c>
      <c r="H53">
        <v>180000</v>
      </c>
      <c r="I53">
        <v>0</v>
      </c>
      <c r="J53">
        <f t="shared" si="0"/>
        <v>180000</v>
      </c>
      <c r="K53">
        <v>183342</v>
      </c>
      <c r="L53" t="s">
        <v>26</v>
      </c>
      <c r="M53">
        <v>10043802</v>
      </c>
      <c r="N53">
        <v>2</v>
      </c>
      <c r="O53" t="s">
        <v>36</v>
      </c>
      <c r="P53" t="s">
        <v>37</v>
      </c>
      <c r="Q53" t="s">
        <v>171</v>
      </c>
      <c r="R53">
        <v>45474</v>
      </c>
    </row>
    <row r="54" spans="1:18" hidden="1" x14ac:dyDescent="0.3">
      <c r="A54" t="s">
        <v>22</v>
      </c>
      <c r="C54" t="s">
        <v>23</v>
      </c>
      <c r="D54" t="s">
        <v>167</v>
      </c>
      <c r="E54" s="1">
        <v>45474</v>
      </c>
      <c r="F54" s="1" t="s">
        <v>263</v>
      </c>
      <c r="G54" t="s">
        <v>172</v>
      </c>
      <c r="H54">
        <v>54000</v>
      </c>
      <c r="I54">
        <v>0</v>
      </c>
      <c r="J54">
        <f t="shared" si="0"/>
        <v>54000</v>
      </c>
      <c r="K54">
        <v>183343</v>
      </c>
      <c r="L54" t="s">
        <v>26</v>
      </c>
      <c r="M54">
        <v>10043806</v>
      </c>
      <c r="N54">
        <v>2</v>
      </c>
      <c r="O54" t="s">
        <v>32</v>
      </c>
      <c r="P54" t="s">
        <v>33</v>
      </c>
      <c r="Q54" t="s">
        <v>173</v>
      </c>
      <c r="R54">
        <v>45474</v>
      </c>
    </row>
    <row r="55" spans="1:18" hidden="1" x14ac:dyDescent="0.3">
      <c r="A55" t="s">
        <v>22</v>
      </c>
      <c r="C55" t="s">
        <v>23</v>
      </c>
      <c r="D55" t="s">
        <v>174</v>
      </c>
      <c r="E55" s="1">
        <v>45505</v>
      </c>
      <c r="F55" s="1" t="s">
        <v>263</v>
      </c>
      <c r="G55" t="s">
        <v>175</v>
      </c>
      <c r="H55">
        <v>150000</v>
      </c>
      <c r="I55">
        <v>0</v>
      </c>
      <c r="J55">
        <f t="shared" si="0"/>
        <v>150000</v>
      </c>
      <c r="K55">
        <v>184198</v>
      </c>
      <c r="L55" t="s">
        <v>26</v>
      </c>
      <c r="M55">
        <v>10044057</v>
      </c>
      <c r="N55">
        <v>2</v>
      </c>
      <c r="O55" t="s">
        <v>27</v>
      </c>
      <c r="P55" t="s">
        <v>28</v>
      </c>
      <c r="Q55" t="s">
        <v>176</v>
      </c>
      <c r="R55">
        <v>45505</v>
      </c>
    </row>
    <row r="56" spans="1:18" hidden="1" x14ac:dyDescent="0.3">
      <c r="A56" t="s">
        <v>22</v>
      </c>
      <c r="C56" t="s">
        <v>23</v>
      </c>
      <c r="D56" t="s">
        <v>174</v>
      </c>
      <c r="E56" s="1">
        <v>45505</v>
      </c>
      <c r="F56" s="1" t="s">
        <v>263</v>
      </c>
      <c r="G56" t="s">
        <v>177</v>
      </c>
      <c r="H56">
        <v>180000</v>
      </c>
      <c r="I56">
        <v>0</v>
      </c>
      <c r="J56">
        <f t="shared" si="0"/>
        <v>180000</v>
      </c>
      <c r="K56">
        <v>184199</v>
      </c>
      <c r="L56" t="s">
        <v>26</v>
      </c>
      <c r="M56">
        <v>10044063</v>
      </c>
      <c r="N56">
        <v>2</v>
      </c>
      <c r="O56" t="s">
        <v>36</v>
      </c>
      <c r="P56" t="s">
        <v>37</v>
      </c>
      <c r="Q56" t="s">
        <v>178</v>
      </c>
      <c r="R56">
        <v>45505</v>
      </c>
    </row>
    <row r="57" spans="1:18" hidden="1" x14ac:dyDescent="0.3">
      <c r="A57" t="s">
        <v>22</v>
      </c>
      <c r="C57" t="s">
        <v>23</v>
      </c>
      <c r="D57" t="s">
        <v>179</v>
      </c>
      <c r="E57" s="1">
        <v>45506</v>
      </c>
      <c r="F57" s="1" t="s">
        <v>263</v>
      </c>
      <c r="G57" t="s">
        <v>180</v>
      </c>
      <c r="H57">
        <v>54000</v>
      </c>
      <c r="I57">
        <v>0</v>
      </c>
      <c r="J57">
        <f t="shared" si="0"/>
        <v>54000</v>
      </c>
      <c r="K57">
        <v>184205</v>
      </c>
      <c r="L57" t="s">
        <v>26</v>
      </c>
      <c r="M57">
        <v>10044067</v>
      </c>
      <c r="N57">
        <v>2</v>
      </c>
      <c r="O57" t="s">
        <v>32</v>
      </c>
      <c r="P57" t="s">
        <v>33</v>
      </c>
      <c r="Q57" t="s">
        <v>181</v>
      </c>
      <c r="R57">
        <v>45506</v>
      </c>
    </row>
    <row r="58" spans="1:18" hidden="1" x14ac:dyDescent="0.3">
      <c r="A58" t="s">
        <v>22</v>
      </c>
      <c r="C58" t="s">
        <v>23</v>
      </c>
      <c r="D58" t="s">
        <v>182</v>
      </c>
      <c r="E58" s="1">
        <v>45509</v>
      </c>
      <c r="F58" s="1" t="s">
        <v>263</v>
      </c>
      <c r="G58" t="s">
        <v>183</v>
      </c>
      <c r="H58">
        <v>28200</v>
      </c>
      <c r="I58">
        <v>0</v>
      </c>
      <c r="J58">
        <f t="shared" si="0"/>
        <v>28200</v>
      </c>
      <c r="K58">
        <v>184245</v>
      </c>
      <c r="L58" t="s">
        <v>26</v>
      </c>
      <c r="M58">
        <v>10044071</v>
      </c>
      <c r="N58">
        <v>1</v>
      </c>
      <c r="O58" t="s">
        <v>59</v>
      </c>
      <c r="P58" t="s">
        <v>60</v>
      </c>
      <c r="Q58" t="s">
        <v>184</v>
      </c>
      <c r="R58">
        <v>45509</v>
      </c>
    </row>
    <row r="59" spans="1:18" hidden="1" x14ac:dyDescent="0.3">
      <c r="A59" t="s">
        <v>22</v>
      </c>
      <c r="C59" t="s">
        <v>23</v>
      </c>
      <c r="D59" t="s">
        <v>185</v>
      </c>
      <c r="E59" s="1">
        <v>45536</v>
      </c>
      <c r="F59" s="1" t="s">
        <v>263</v>
      </c>
      <c r="G59" t="s">
        <v>186</v>
      </c>
      <c r="H59">
        <v>180000</v>
      </c>
      <c r="I59">
        <v>0</v>
      </c>
      <c r="J59">
        <f t="shared" si="0"/>
        <v>180000</v>
      </c>
      <c r="K59">
        <v>185487</v>
      </c>
      <c r="L59" t="s">
        <v>26</v>
      </c>
      <c r="M59">
        <v>10044204</v>
      </c>
      <c r="N59">
        <v>2</v>
      </c>
      <c r="O59" t="s">
        <v>36</v>
      </c>
      <c r="P59" t="s">
        <v>37</v>
      </c>
      <c r="Q59" t="s">
        <v>187</v>
      </c>
      <c r="R59">
        <v>45536</v>
      </c>
    </row>
    <row r="60" spans="1:18" hidden="1" x14ac:dyDescent="0.3">
      <c r="A60" t="s">
        <v>22</v>
      </c>
      <c r="C60" t="s">
        <v>23</v>
      </c>
      <c r="D60" t="s">
        <v>185</v>
      </c>
      <c r="E60" s="1">
        <v>45536</v>
      </c>
      <c r="F60" s="1" t="s">
        <v>263</v>
      </c>
      <c r="G60" t="s">
        <v>188</v>
      </c>
      <c r="H60">
        <v>54000</v>
      </c>
      <c r="I60">
        <v>0</v>
      </c>
      <c r="J60">
        <f t="shared" si="0"/>
        <v>54000</v>
      </c>
      <c r="K60">
        <v>185488</v>
      </c>
      <c r="L60" t="s">
        <v>26</v>
      </c>
      <c r="M60">
        <v>10044206</v>
      </c>
      <c r="N60">
        <v>2</v>
      </c>
      <c r="O60" t="s">
        <v>32</v>
      </c>
      <c r="P60" t="s">
        <v>33</v>
      </c>
      <c r="Q60" t="s">
        <v>189</v>
      </c>
      <c r="R60">
        <v>45536</v>
      </c>
    </row>
    <row r="61" spans="1:18" hidden="1" x14ac:dyDescent="0.3">
      <c r="A61" t="s">
        <v>22</v>
      </c>
      <c r="C61" t="s">
        <v>23</v>
      </c>
      <c r="D61" t="s">
        <v>185</v>
      </c>
      <c r="E61" s="1">
        <v>45536</v>
      </c>
      <c r="F61" s="1" t="s">
        <v>263</v>
      </c>
      <c r="G61" t="s">
        <v>190</v>
      </c>
      <c r="H61">
        <v>150000</v>
      </c>
      <c r="I61">
        <v>0</v>
      </c>
      <c r="J61">
        <f t="shared" si="0"/>
        <v>150000</v>
      </c>
      <c r="K61">
        <v>185489</v>
      </c>
      <c r="L61" t="s">
        <v>26</v>
      </c>
      <c r="M61">
        <v>10044216</v>
      </c>
      <c r="N61">
        <v>2</v>
      </c>
      <c r="O61" t="s">
        <v>27</v>
      </c>
      <c r="P61" t="s">
        <v>28</v>
      </c>
      <c r="Q61" t="s">
        <v>191</v>
      </c>
      <c r="R61">
        <v>45536</v>
      </c>
    </row>
    <row r="62" spans="1:18" hidden="1" x14ac:dyDescent="0.3">
      <c r="A62" t="s">
        <v>22</v>
      </c>
      <c r="C62" t="s">
        <v>137</v>
      </c>
      <c r="D62" t="s">
        <v>192</v>
      </c>
      <c r="E62" s="1">
        <v>45565</v>
      </c>
      <c r="F62" s="1" t="s">
        <v>263</v>
      </c>
      <c r="G62" t="s">
        <v>193</v>
      </c>
      <c r="H62">
        <v>584000</v>
      </c>
      <c r="I62">
        <v>0</v>
      </c>
      <c r="J62">
        <f t="shared" si="0"/>
        <v>584000</v>
      </c>
      <c r="K62">
        <v>188227</v>
      </c>
      <c r="L62" t="s">
        <v>140</v>
      </c>
      <c r="M62">
        <v>0</v>
      </c>
      <c r="N62">
        <v>0</v>
      </c>
    </row>
    <row r="63" spans="1:18" hidden="1" x14ac:dyDescent="0.3">
      <c r="A63" t="s">
        <v>22</v>
      </c>
      <c r="C63" t="s">
        <v>23</v>
      </c>
      <c r="D63" t="s">
        <v>194</v>
      </c>
      <c r="E63" s="1">
        <v>45566</v>
      </c>
      <c r="F63" s="1" t="s">
        <v>263</v>
      </c>
      <c r="G63" t="s">
        <v>195</v>
      </c>
      <c r="H63">
        <v>180000</v>
      </c>
      <c r="I63">
        <v>0</v>
      </c>
      <c r="J63">
        <f t="shared" si="0"/>
        <v>180000</v>
      </c>
      <c r="K63">
        <v>188349</v>
      </c>
      <c r="L63" t="s">
        <v>26</v>
      </c>
      <c r="M63">
        <v>10044440</v>
      </c>
      <c r="N63">
        <v>2</v>
      </c>
      <c r="O63" t="s">
        <v>36</v>
      </c>
      <c r="P63" t="s">
        <v>37</v>
      </c>
      <c r="Q63" t="s">
        <v>196</v>
      </c>
      <c r="R63">
        <v>45566</v>
      </c>
    </row>
    <row r="64" spans="1:18" hidden="1" x14ac:dyDescent="0.3">
      <c r="A64" t="s">
        <v>22</v>
      </c>
      <c r="C64" t="s">
        <v>23</v>
      </c>
      <c r="D64" t="s">
        <v>194</v>
      </c>
      <c r="E64" s="1">
        <v>45566</v>
      </c>
      <c r="F64" s="1" t="s">
        <v>263</v>
      </c>
      <c r="G64" t="s">
        <v>197</v>
      </c>
      <c r="H64">
        <v>150000</v>
      </c>
      <c r="I64">
        <v>0</v>
      </c>
      <c r="J64">
        <f t="shared" si="0"/>
        <v>150000</v>
      </c>
      <c r="K64">
        <v>188350</v>
      </c>
      <c r="L64" t="s">
        <v>26</v>
      </c>
      <c r="M64">
        <v>10044454</v>
      </c>
      <c r="N64">
        <v>2</v>
      </c>
      <c r="O64" t="s">
        <v>27</v>
      </c>
      <c r="P64" t="s">
        <v>28</v>
      </c>
      <c r="Q64" t="s">
        <v>198</v>
      </c>
      <c r="R64">
        <v>45566</v>
      </c>
    </row>
    <row r="65" spans="1:18" hidden="1" x14ac:dyDescent="0.3">
      <c r="A65" t="s">
        <v>22</v>
      </c>
      <c r="C65" t="s">
        <v>23</v>
      </c>
      <c r="D65" t="s">
        <v>194</v>
      </c>
      <c r="E65" s="1">
        <v>45566</v>
      </c>
      <c r="F65" s="1" t="s">
        <v>263</v>
      </c>
      <c r="G65" t="s">
        <v>199</v>
      </c>
      <c r="H65">
        <v>49200</v>
      </c>
      <c r="I65">
        <v>0</v>
      </c>
      <c r="J65">
        <f t="shared" si="0"/>
        <v>49200</v>
      </c>
      <c r="K65">
        <v>188351</v>
      </c>
      <c r="L65" t="s">
        <v>26</v>
      </c>
      <c r="M65">
        <v>10044460</v>
      </c>
      <c r="N65">
        <v>1</v>
      </c>
      <c r="O65" t="s">
        <v>59</v>
      </c>
      <c r="P65" t="s">
        <v>60</v>
      </c>
      <c r="Q65" t="s">
        <v>200</v>
      </c>
      <c r="R65">
        <v>45566</v>
      </c>
    </row>
    <row r="66" spans="1:18" hidden="1" x14ac:dyDescent="0.3">
      <c r="A66" t="s">
        <v>22</v>
      </c>
      <c r="C66" t="s">
        <v>23</v>
      </c>
      <c r="D66" t="s">
        <v>201</v>
      </c>
      <c r="E66" s="1">
        <v>45579</v>
      </c>
      <c r="F66" s="1" t="s">
        <v>263</v>
      </c>
      <c r="G66" t="s">
        <v>202</v>
      </c>
      <c r="H66">
        <v>54000</v>
      </c>
      <c r="I66">
        <v>0</v>
      </c>
      <c r="J66">
        <f t="shared" si="0"/>
        <v>54000</v>
      </c>
      <c r="K66">
        <v>188464</v>
      </c>
      <c r="L66" t="s">
        <v>26</v>
      </c>
      <c r="M66">
        <v>10044508</v>
      </c>
      <c r="N66">
        <v>2</v>
      </c>
      <c r="O66" t="s">
        <v>32</v>
      </c>
      <c r="P66" t="s">
        <v>33</v>
      </c>
      <c r="Q66" t="s">
        <v>203</v>
      </c>
      <c r="R66">
        <v>45579</v>
      </c>
    </row>
    <row r="67" spans="1:18" hidden="1" x14ac:dyDescent="0.3">
      <c r="A67" t="s">
        <v>22</v>
      </c>
      <c r="C67" t="s">
        <v>23</v>
      </c>
      <c r="D67" t="s">
        <v>204</v>
      </c>
      <c r="E67" s="1">
        <v>45597</v>
      </c>
      <c r="F67" s="1" t="s">
        <v>263</v>
      </c>
      <c r="G67" t="s">
        <v>205</v>
      </c>
      <c r="H67">
        <v>54000</v>
      </c>
      <c r="I67">
        <v>0</v>
      </c>
      <c r="J67">
        <f t="shared" ref="J67:J89" si="1">H67-I67</f>
        <v>54000</v>
      </c>
      <c r="K67">
        <v>189948</v>
      </c>
      <c r="L67" t="s">
        <v>26</v>
      </c>
      <c r="M67">
        <v>10044629</v>
      </c>
      <c r="N67">
        <v>2</v>
      </c>
      <c r="O67" t="s">
        <v>32</v>
      </c>
      <c r="P67" t="s">
        <v>33</v>
      </c>
      <c r="Q67" t="s">
        <v>206</v>
      </c>
      <c r="R67">
        <v>45597</v>
      </c>
    </row>
    <row r="68" spans="1:18" hidden="1" x14ac:dyDescent="0.3">
      <c r="A68" t="s">
        <v>22</v>
      </c>
      <c r="C68" t="s">
        <v>23</v>
      </c>
      <c r="D68" t="s">
        <v>204</v>
      </c>
      <c r="E68" s="1">
        <v>45597</v>
      </c>
      <c r="F68" s="1" t="s">
        <v>263</v>
      </c>
      <c r="G68" t="s">
        <v>207</v>
      </c>
      <c r="H68">
        <v>180000</v>
      </c>
      <c r="I68">
        <v>0</v>
      </c>
      <c r="J68">
        <f t="shared" si="1"/>
        <v>180000</v>
      </c>
      <c r="K68">
        <v>189949</v>
      </c>
      <c r="L68" t="s">
        <v>26</v>
      </c>
      <c r="M68">
        <v>10044651</v>
      </c>
      <c r="N68">
        <v>2</v>
      </c>
      <c r="O68" t="s">
        <v>36</v>
      </c>
      <c r="P68" t="s">
        <v>37</v>
      </c>
      <c r="Q68" t="s">
        <v>208</v>
      </c>
      <c r="R68">
        <v>45597</v>
      </c>
    </row>
    <row r="69" spans="1:18" hidden="1" x14ac:dyDescent="0.3">
      <c r="A69" t="s">
        <v>22</v>
      </c>
      <c r="C69" t="s">
        <v>23</v>
      </c>
      <c r="D69" t="s">
        <v>204</v>
      </c>
      <c r="E69" s="1">
        <v>45597</v>
      </c>
      <c r="F69" s="1" t="s">
        <v>263</v>
      </c>
      <c r="G69" t="s">
        <v>209</v>
      </c>
      <c r="H69">
        <v>165000</v>
      </c>
      <c r="I69">
        <v>0</v>
      </c>
      <c r="J69">
        <f t="shared" si="1"/>
        <v>165000</v>
      </c>
      <c r="K69">
        <v>189950</v>
      </c>
      <c r="L69" t="s">
        <v>26</v>
      </c>
      <c r="M69">
        <v>10044653</v>
      </c>
      <c r="N69">
        <v>2</v>
      </c>
      <c r="O69" t="s">
        <v>27</v>
      </c>
      <c r="P69" t="s">
        <v>28</v>
      </c>
      <c r="Q69" t="s">
        <v>210</v>
      </c>
      <c r="R69">
        <v>45597</v>
      </c>
    </row>
    <row r="70" spans="1:18" hidden="1" x14ac:dyDescent="0.3">
      <c r="A70" t="s">
        <v>22</v>
      </c>
      <c r="C70" t="s">
        <v>137</v>
      </c>
      <c r="D70" t="s">
        <v>211</v>
      </c>
      <c r="E70" s="1">
        <v>45626</v>
      </c>
      <c r="F70" s="1" t="s">
        <v>263</v>
      </c>
      <c r="G70" t="s">
        <v>212</v>
      </c>
      <c r="H70">
        <v>0</v>
      </c>
      <c r="I70">
        <v>584000</v>
      </c>
      <c r="J70">
        <f t="shared" si="1"/>
        <v>-584000</v>
      </c>
      <c r="K70">
        <v>190839</v>
      </c>
      <c r="L70" t="s">
        <v>140</v>
      </c>
      <c r="M70">
        <v>0</v>
      </c>
      <c r="N70">
        <v>0</v>
      </c>
    </row>
    <row r="71" spans="1:18" hidden="1" x14ac:dyDescent="0.3">
      <c r="A71" t="s">
        <v>22</v>
      </c>
      <c r="C71" t="s">
        <v>137</v>
      </c>
      <c r="D71" t="s">
        <v>213</v>
      </c>
      <c r="E71" s="1">
        <v>45626</v>
      </c>
      <c r="F71" s="1" t="s">
        <v>263</v>
      </c>
      <c r="G71" t="s">
        <v>214</v>
      </c>
      <c r="H71">
        <v>599000</v>
      </c>
      <c r="I71">
        <v>0</v>
      </c>
      <c r="J71">
        <f t="shared" si="1"/>
        <v>599000</v>
      </c>
      <c r="K71">
        <v>190850</v>
      </c>
      <c r="L71" t="s">
        <v>140</v>
      </c>
      <c r="M71">
        <v>0</v>
      </c>
      <c r="N71">
        <v>0</v>
      </c>
    </row>
    <row r="72" spans="1:18" hidden="1" x14ac:dyDescent="0.3">
      <c r="A72" t="s">
        <v>22</v>
      </c>
      <c r="C72" t="s">
        <v>23</v>
      </c>
      <c r="D72" t="s">
        <v>215</v>
      </c>
      <c r="E72" s="1">
        <v>45627</v>
      </c>
      <c r="F72" s="1" t="s">
        <v>263</v>
      </c>
      <c r="G72" t="s">
        <v>216</v>
      </c>
      <c r="H72">
        <v>180000</v>
      </c>
      <c r="I72">
        <v>0</v>
      </c>
      <c r="J72">
        <f t="shared" si="1"/>
        <v>180000</v>
      </c>
      <c r="K72">
        <v>192562</v>
      </c>
      <c r="L72" t="s">
        <v>26</v>
      </c>
      <c r="M72">
        <v>10044799</v>
      </c>
      <c r="N72">
        <v>2</v>
      </c>
      <c r="O72" t="s">
        <v>36</v>
      </c>
      <c r="P72" t="s">
        <v>37</v>
      </c>
      <c r="Q72" t="s">
        <v>217</v>
      </c>
      <c r="R72">
        <v>45627</v>
      </c>
    </row>
    <row r="73" spans="1:18" hidden="1" x14ac:dyDescent="0.3">
      <c r="A73" t="s">
        <v>22</v>
      </c>
      <c r="C73" t="s">
        <v>23</v>
      </c>
      <c r="D73" t="s">
        <v>215</v>
      </c>
      <c r="E73" s="1">
        <v>45627</v>
      </c>
      <c r="F73" s="1" t="s">
        <v>263</v>
      </c>
      <c r="G73" t="s">
        <v>218</v>
      </c>
      <c r="H73">
        <v>165000</v>
      </c>
      <c r="I73">
        <v>0</v>
      </c>
      <c r="J73">
        <f t="shared" si="1"/>
        <v>165000</v>
      </c>
      <c r="K73">
        <v>192563</v>
      </c>
      <c r="L73" t="s">
        <v>26</v>
      </c>
      <c r="M73">
        <v>10044811</v>
      </c>
      <c r="N73">
        <v>2</v>
      </c>
      <c r="O73" t="s">
        <v>27</v>
      </c>
      <c r="P73" t="s">
        <v>28</v>
      </c>
      <c r="Q73" t="s">
        <v>219</v>
      </c>
      <c r="R73">
        <v>45627</v>
      </c>
    </row>
    <row r="74" spans="1:18" hidden="1" x14ac:dyDescent="0.3">
      <c r="A74" t="s">
        <v>22</v>
      </c>
      <c r="C74" t="s">
        <v>23</v>
      </c>
      <c r="D74" t="s">
        <v>220</v>
      </c>
      <c r="E74" s="1">
        <v>45631</v>
      </c>
      <c r="F74" s="1" t="s">
        <v>263</v>
      </c>
      <c r="G74" t="s">
        <v>221</v>
      </c>
      <c r="H74">
        <v>54000</v>
      </c>
      <c r="I74">
        <v>0</v>
      </c>
      <c r="J74">
        <f t="shared" si="1"/>
        <v>54000</v>
      </c>
      <c r="K74">
        <v>192572</v>
      </c>
      <c r="L74" t="s">
        <v>26</v>
      </c>
      <c r="M74">
        <v>10044827</v>
      </c>
      <c r="N74">
        <v>2</v>
      </c>
      <c r="O74" t="s">
        <v>32</v>
      </c>
      <c r="P74" t="s">
        <v>33</v>
      </c>
      <c r="Q74" t="s">
        <v>222</v>
      </c>
      <c r="R74">
        <v>45631</v>
      </c>
    </row>
    <row r="75" spans="1:18" hidden="1" x14ac:dyDescent="0.3">
      <c r="A75" t="s">
        <v>22</v>
      </c>
      <c r="C75" t="s">
        <v>137</v>
      </c>
      <c r="D75" t="s">
        <v>223</v>
      </c>
      <c r="E75" s="1">
        <v>45657</v>
      </c>
      <c r="F75" s="1" t="s">
        <v>263</v>
      </c>
      <c r="G75" t="s">
        <v>224</v>
      </c>
      <c r="H75">
        <v>0</v>
      </c>
      <c r="I75">
        <v>599000</v>
      </c>
      <c r="J75">
        <f t="shared" si="1"/>
        <v>-599000</v>
      </c>
      <c r="K75">
        <v>192617</v>
      </c>
      <c r="L75" t="s">
        <v>140</v>
      </c>
      <c r="M75">
        <v>0</v>
      </c>
      <c r="N75">
        <v>0</v>
      </c>
    </row>
    <row r="76" spans="1:18" hidden="1" x14ac:dyDescent="0.3">
      <c r="A76" t="s">
        <v>22</v>
      </c>
      <c r="C76" t="s">
        <v>23</v>
      </c>
      <c r="D76" t="s">
        <v>225</v>
      </c>
      <c r="E76" s="1">
        <v>45658</v>
      </c>
      <c r="F76" s="1" t="s">
        <v>263</v>
      </c>
      <c r="G76" t="s">
        <v>226</v>
      </c>
      <c r="H76">
        <v>180000</v>
      </c>
      <c r="I76">
        <v>0</v>
      </c>
      <c r="J76">
        <f t="shared" si="1"/>
        <v>180000</v>
      </c>
      <c r="K76">
        <v>193420</v>
      </c>
      <c r="L76" t="s">
        <v>26</v>
      </c>
      <c r="M76">
        <v>10045055</v>
      </c>
      <c r="N76">
        <v>2</v>
      </c>
      <c r="O76" t="s">
        <v>36</v>
      </c>
      <c r="P76" t="s">
        <v>37</v>
      </c>
      <c r="Q76" t="s">
        <v>227</v>
      </c>
      <c r="R76">
        <v>45658</v>
      </c>
    </row>
    <row r="77" spans="1:18" hidden="1" x14ac:dyDescent="0.3">
      <c r="A77" t="s">
        <v>22</v>
      </c>
      <c r="C77" t="s">
        <v>23</v>
      </c>
      <c r="D77" t="s">
        <v>225</v>
      </c>
      <c r="E77" s="1">
        <v>45658</v>
      </c>
      <c r="F77" s="1" t="s">
        <v>263</v>
      </c>
      <c r="G77" t="s">
        <v>228</v>
      </c>
      <c r="H77">
        <v>54000</v>
      </c>
      <c r="I77">
        <v>0</v>
      </c>
      <c r="J77">
        <f t="shared" si="1"/>
        <v>54000</v>
      </c>
      <c r="K77">
        <v>193421</v>
      </c>
      <c r="L77" t="s">
        <v>26</v>
      </c>
      <c r="M77">
        <v>10045057</v>
      </c>
      <c r="N77">
        <v>2</v>
      </c>
      <c r="O77" t="s">
        <v>32</v>
      </c>
      <c r="P77" t="s">
        <v>33</v>
      </c>
      <c r="Q77" t="s">
        <v>229</v>
      </c>
      <c r="R77">
        <v>45658</v>
      </c>
    </row>
    <row r="78" spans="1:18" hidden="1" x14ac:dyDescent="0.3">
      <c r="A78" t="s">
        <v>22</v>
      </c>
      <c r="C78" t="s">
        <v>23</v>
      </c>
      <c r="D78" t="s">
        <v>230</v>
      </c>
      <c r="E78" s="1">
        <v>45659</v>
      </c>
      <c r="F78" s="1" t="s">
        <v>263</v>
      </c>
      <c r="G78" t="s">
        <v>231</v>
      </c>
      <c r="H78">
        <v>165000</v>
      </c>
      <c r="I78">
        <v>0</v>
      </c>
      <c r="J78">
        <f t="shared" si="1"/>
        <v>165000</v>
      </c>
      <c r="K78">
        <v>193441</v>
      </c>
      <c r="L78" t="s">
        <v>26</v>
      </c>
      <c r="M78">
        <v>10045061</v>
      </c>
      <c r="N78">
        <v>2</v>
      </c>
      <c r="O78" t="s">
        <v>27</v>
      </c>
      <c r="P78" t="s">
        <v>28</v>
      </c>
      <c r="Q78" t="s">
        <v>232</v>
      </c>
      <c r="R78">
        <v>45659</v>
      </c>
    </row>
    <row r="79" spans="1:18" hidden="1" x14ac:dyDescent="0.3">
      <c r="A79" t="s">
        <v>22</v>
      </c>
      <c r="C79" t="s">
        <v>23</v>
      </c>
      <c r="D79" t="s">
        <v>233</v>
      </c>
      <c r="E79" s="1">
        <v>45664</v>
      </c>
      <c r="F79" s="1" t="s">
        <v>263</v>
      </c>
      <c r="G79" t="s">
        <v>234</v>
      </c>
      <c r="H79">
        <v>16800</v>
      </c>
      <c r="I79">
        <v>0</v>
      </c>
      <c r="J79">
        <f t="shared" si="1"/>
        <v>16800</v>
      </c>
      <c r="K79">
        <v>193491</v>
      </c>
      <c r="L79" t="s">
        <v>26</v>
      </c>
      <c r="M79">
        <v>10045146</v>
      </c>
      <c r="N79">
        <v>2</v>
      </c>
      <c r="O79" t="s">
        <v>59</v>
      </c>
      <c r="P79" t="s">
        <v>60</v>
      </c>
      <c r="Q79" t="s">
        <v>235</v>
      </c>
      <c r="R79">
        <v>45664</v>
      </c>
    </row>
    <row r="80" spans="1:18" hidden="1" x14ac:dyDescent="0.3">
      <c r="A80" t="s">
        <v>22</v>
      </c>
      <c r="C80" t="s">
        <v>23</v>
      </c>
      <c r="D80" t="s">
        <v>236</v>
      </c>
      <c r="E80" s="1">
        <v>45689</v>
      </c>
      <c r="F80" s="1" t="s">
        <v>263</v>
      </c>
      <c r="G80" t="s">
        <v>237</v>
      </c>
      <c r="H80">
        <v>165000</v>
      </c>
      <c r="I80">
        <v>0</v>
      </c>
      <c r="J80">
        <f t="shared" si="1"/>
        <v>165000</v>
      </c>
      <c r="K80">
        <v>193809</v>
      </c>
      <c r="L80" t="s">
        <v>26</v>
      </c>
      <c r="M80">
        <v>10045183</v>
      </c>
      <c r="N80">
        <v>3</v>
      </c>
      <c r="O80" t="s">
        <v>27</v>
      </c>
      <c r="P80" t="s">
        <v>28</v>
      </c>
      <c r="Q80" t="s">
        <v>238</v>
      </c>
      <c r="R80">
        <v>45689</v>
      </c>
    </row>
    <row r="81" spans="1:18" hidden="1" x14ac:dyDescent="0.3">
      <c r="A81" t="s">
        <v>22</v>
      </c>
      <c r="C81" t="s">
        <v>23</v>
      </c>
      <c r="D81" t="s">
        <v>236</v>
      </c>
      <c r="E81" s="1">
        <v>45689</v>
      </c>
      <c r="F81" s="1" t="s">
        <v>263</v>
      </c>
      <c r="G81" t="s">
        <v>239</v>
      </c>
      <c r="H81">
        <v>180000</v>
      </c>
      <c r="I81">
        <v>0</v>
      </c>
      <c r="J81">
        <f t="shared" si="1"/>
        <v>180000</v>
      </c>
      <c r="K81">
        <v>193810</v>
      </c>
      <c r="L81" t="s">
        <v>26</v>
      </c>
      <c r="M81">
        <v>10045185</v>
      </c>
      <c r="N81">
        <v>4</v>
      </c>
      <c r="O81" t="s">
        <v>240</v>
      </c>
      <c r="P81" t="s">
        <v>37</v>
      </c>
      <c r="Q81" t="s">
        <v>241</v>
      </c>
      <c r="R81">
        <v>45689</v>
      </c>
    </row>
    <row r="82" spans="1:18" hidden="1" x14ac:dyDescent="0.3">
      <c r="A82" t="s">
        <v>22</v>
      </c>
      <c r="C82" t="s">
        <v>23</v>
      </c>
      <c r="D82" t="s">
        <v>242</v>
      </c>
      <c r="E82" s="1">
        <v>45690</v>
      </c>
      <c r="F82" s="1" t="s">
        <v>263</v>
      </c>
      <c r="G82" t="s">
        <v>243</v>
      </c>
      <c r="H82">
        <v>54000</v>
      </c>
      <c r="I82">
        <v>0</v>
      </c>
      <c r="J82">
        <f t="shared" si="1"/>
        <v>54000</v>
      </c>
      <c r="K82">
        <v>193813</v>
      </c>
      <c r="L82" t="s">
        <v>26</v>
      </c>
      <c r="M82">
        <v>10045187</v>
      </c>
      <c r="N82">
        <v>2</v>
      </c>
      <c r="O82" t="s">
        <v>32</v>
      </c>
      <c r="P82" t="s">
        <v>33</v>
      </c>
      <c r="Q82" t="s">
        <v>244</v>
      </c>
      <c r="R82">
        <v>45690</v>
      </c>
    </row>
    <row r="83" spans="1:18" hidden="1" x14ac:dyDescent="0.3">
      <c r="A83" t="s">
        <v>22</v>
      </c>
      <c r="C83" t="s">
        <v>23</v>
      </c>
      <c r="D83" t="s">
        <v>245</v>
      </c>
      <c r="E83" s="1">
        <v>45717</v>
      </c>
      <c r="F83" s="1" t="s">
        <v>263</v>
      </c>
      <c r="G83" t="s">
        <v>246</v>
      </c>
      <c r="H83">
        <v>180000</v>
      </c>
      <c r="I83">
        <v>0</v>
      </c>
      <c r="J83">
        <f t="shared" si="1"/>
        <v>180000</v>
      </c>
      <c r="K83">
        <v>196395</v>
      </c>
      <c r="L83" t="s">
        <v>26</v>
      </c>
      <c r="M83">
        <v>10045304</v>
      </c>
      <c r="N83">
        <v>4</v>
      </c>
      <c r="O83" t="s">
        <v>240</v>
      </c>
      <c r="P83" t="s">
        <v>37</v>
      </c>
      <c r="Q83" t="s">
        <v>247</v>
      </c>
      <c r="R83">
        <v>45717</v>
      </c>
    </row>
    <row r="84" spans="1:18" hidden="1" x14ac:dyDescent="0.3">
      <c r="A84" t="s">
        <v>22</v>
      </c>
      <c r="C84" t="s">
        <v>23</v>
      </c>
      <c r="D84" t="s">
        <v>245</v>
      </c>
      <c r="E84" s="1">
        <v>45717</v>
      </c>
      <c r="F84" s="1" t="s">
        <v>263</v>
      </c>
      <c r="G84" t="s">
        <v>248</v>
      </c>
      <c r="H84">
        <v>165000</v>
      </c>
      <c r="I84">
        <v>0</v>
      </c>
      <c r="J84">
        <f t="shared" si="1"/>
        <v>165000</v>
      </c>
      <c r="K84">
        <v>196396</v>
      </c>
      <c r="L84" t="s">
        <v>26</v>
      </c>
      <c r="M84">
        <v>10045339</v>
      </c>
      <c r="N84">
        <v>2</v>
      </c>
      <c r="O84" t="s">
        <v>27</v>
      </c>
      <c r="P84" t="s">
        <v>28</v>
      </c>
      <c r="Q84" t="s">
        <v>249</v>
      </c>
      <c r="R84">
        <v>45717</v>
      </c>
    </row>
    <row r="85" spans="1:18" hidden="1" x14ac:dyDescent="0.3">
      <c r="A85" t="s">
        <v>22</v>
      </c>
      <c r="C85" t="s">
        <v>23</v>
      </c>
      <c r="D85" t="s">
        <v>245</v>
      </c>
      <c r="E85" s="1">
        <v>45717</v>
      </c>
      <c r="F85" s="1" t="s">
        <v>263</v>
      </c>
      <c r="G85" t="s">
        <v>250</v>
      </c>
      <c r="H85">
        <v>3000</v>
      </c>
      <c r="I85">
        <v>0</v>
      </c>
      <c r="J85">
        <f t="shared" si="1"/>
        <v>3000</v>
      </c>
      <c r="K85">
        <v>196397</v>
      </c>
      <c r="L85" t="s">
        <v>26</v>
      </c>
      <c r="M85">
        <v>10045371</v>
      </c>
      <c r="N85">
        <v>1</v>
      </c>
      <c r="O85" t="s">
        <v>59</v>
      </c>
      <c r="P85" t="s">
        <v>60</v>
      </c>
      <c r="Q85" t="s">
        <v>251</v>
      </c>
      <c r="R85">
        <v>45717</v>
      </c>
    </row>
    <row r="86" spans="1:18" hidden="1" x14ac:dyDescent="0.3">
      <c r="A86" t="s">
        <v>22</v>
      </c>
      <c r="C86" t="s">
        <v>23</v>
      </c>
      <c r="D86" t="s">
        <v>252</v>
      </c>
      <c r="E86" s="1">
        <v>45729</v>
      </c>
      <c r="F86" s="1" t="s">
        <v>263</v>
      </c>
      <c r="G86" t="s">
        <v>253</v>
      </c>
      <c r="H86">
        <v>19286</v>
      </c>
      <c r="I86">
        <v>0</v>
      </c>
      <c r="J86">
        <f t="shared" si="1"/>
        <v>19286</v>
      </c>
      <c r="K86">
        <v>196502</v>
      </c>
      <c r="L86" t="s">
        <v>26</v>
      </c>
      <c r="M86">
        <v>10045321</v>
      </c>
      <c r="N86">
        <v>2</v>
      </c>
      <c r="O86" t="s">
        <v>32</v>
      </c>
      <c r="P86" t="s">
        <v>33</v>
      </c>
      <c r="Q86" t="s">
        <v>254</v>
      </c>
      <c r="R86">
        <v>45729</v>
      </c>
    </row>
    <row r="87" spans="1:18" hidden="1" x14ac:dyDescent="0.3">
      <c r="A87" t="s">
        <v>22</v>
      </c>
      <c r="C87" t="s">
        <v>137</v>
      </c>
      <c r="D87" t="s">
        <v>255</v>
      </c>
      <c r="E87" s="1">
        <v>45747</v>
      </c>
      <c r="F87" s="1" t="s">
        <v>263</v>
      </c>
      <c r="G87" t="s">
        <v>256</v>
      </c>
      <c r="H87">
        <v>180000</v>
      </c>
      <c r="I87">
        <v>0</v>
      </c>
      <c r="J87">
        <f t="shared" si="1"/>
        <v>180000</v>
      </c>
      <c r="K87">
        <v>197707</v>
      </c>
      <c r="L87" t="s">
        <v>140</v>
      </c>
      <c r="M87">
        <v>0</v>
      </c>
      <c r="N87">
        <v>0</v>
      </c>
      <c r="P87" t="s">
        <v>37</v>
      </c>
    </row>
    <row r="88" spans="1:18" hidden="1" x14ac:dyDescent="0.3">
      <c r="A88" t="s">
        <v>22</v>
      </c>
      <c r="C88" t="s">
        <v>137</v>
      </c>
      <c r="D88" t="s">
        <v>257</v>
      </c>
      <c r="E88" s="1">
        <v>45747</v>
      </c>
      <c r="F88" s="1" t="s">
        <v>263</v>
      </c>
      <c r="G88" t="s">
        <v>258</v>
      </c>
      <c r="H88">
        <v>165000</v>
      </c>
      <c r="I88">
        <v>0</v>
      </c>
      <c r="J88">
        <f t="shared" si="1"/>
        <v>165000</v>
      </c>
      <c r="K88">
        <v>197756</v>
      </c>
      <c r="L88" t="s">
        <v>140</v>
      </c>
      <c r="M88">
        <v>0</v>
      </c>
      <c r="N88">
        <v>0</v>
      </c>
      <c r="P88" t="s">
        <v>28</v>
      </c>
    </row>
    <row r="89" spans="1:18" hidden="1" x14ac:dyDescent="0.3">
      <c r="A89" t="s">
        <v>22</v>
      </c>
      <c r="C89" t="s">
        <v>137</v>
      </c>
      <c r="D89" t="s">
        <v>259</v>
      </c>
      <c r="E89" s="1">
        <v>45747</v>
      </c>
      <c r="F89" s="1" t="s">
        <v>263</v>
      </c>
      <c r="G89" t="s">
        <v>260</v>
      </c>
      <c r="H89">
        <v>0</v>
      </c>
      <c r="I89">
        <v>124500</v>
      </c>
      <c r="J89">
        <f t="shared" si="1"/>
        <v>-124500</v>
      </c>
      <c r="K89">
        <v>203963</v>
      </c>
      <c r="L89" t="s">
        <v>140</v>
      </c>
      <c r="M89">
        <v>0</v>
      </c>
      <c r="N89">
        <v>0</v>
      </c>
    </row>
  </sheetData>
  <autoFilter ref="A1:X89" xr:uid="{A0C94E34-08EE-49D7-8D52-C3B38AC21CDF}">
    <filterColumn colId="5">
      <filters>
        <filter val="23-24"/>
      </filters>
    </filterColumn>
    <filterColumn colId="15">
      <filters>
        <filter val="S.Krishanan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36A9-6E73-4D4D-8683-78D483ADD9A0}">
  <dimension ref="A1:G22"/>
  <sheetViews>
    <sheetView tabSelected="1" workbookViewId="0">
      <selection activeCell="G20" sqref="G20"/>
    </sheetView>
  </sheetViews>
  <sheetFormatPr defaultRowHeight="14.4" x14ac:dyDescent="0.3"/>
  <cols>
    <col min="1" max="1" width="15.6640625" bestFit="1" customWidth="1"/>
    <col min="2" max="2" width="32.77734375" bestFit="1" customWidth="1"/>
    <col min="3" max="3" width="25.5546875" bestFit="1" customWidth="1"/>
    <col min="4" max="5" width="11.5546875" bestFit="1" customWidth="1"/>
    <col min="7" max="7" width="13.77734375" bestFit="1" customWidth="1"/>
  </cols>
  <sheetData>
    <row r="1" spans="1:7" x14ac:dyDescent="0.3">
      <c r="A1" s="9" t="s">
        <v>1211</v>
      </c>
      <c r="B1" s="9" t="s">
        <v>1212</v>
      </c>
      <c r="C1" s="9" t="s">
        <v>1213</v>
      </c>
      <c r="D1" s="9" t="s">
        <v>1214</v>
      </c>
      <c r="E1" s="9" t="s">
        <v>1215</v>
      </c>
      <c r="G1" s="17" t="s">
        <v>1228</v>
      </c>
    </row>
    <row r="2" spans="1:7" x14ac:dyDescent="0.3">
      <c r="A2" s="10">
        <v>5030579</v>
      </c>
      <c r="B2" s="11" t="s">
        <v>1216</v>
      </c>
      <c r="C2" s="11" t="s">
        <v>1217</v>
      </c>
      <c r="D2" s="12">
        <v>1750000</v>
      </c>
      <c r="E2" s="12">
        <v>1890000</v>
      </c>
      <c r="G2">
        <v>18.100000000000001</v>
      </c>
    </row>
    <row r="3" spans="1:7" x14ac:dyDescent="0.3">
      <c r="A3" s="10">
        <v>5001552</v>
      </c>
      <c r="B3" s="11" t="s">
        <v>1227</v>
      </c>
      <c r="C3" s="11" t="s">
        <v>1217</v>
      </c>
      <c r="D3" s="12">
        <v>60000</v>
      </c>
      <c r="E3" s="12">
        <v>0</v>
      </c>
      <c r="G3" t="s">
        <v>1231</v>
      </c>
    </row>
    <row r="4" spans="1:7" x14ac:dyDescent="0.3">
      <c r="A4" s="10">
        <v>5000614</v>
      </c>
      <c r="B4" s="11" t="s">
        <v>1218</v>
      </c>
      <c r="C4" s="11" t="s">
        <v>437</v>
      </c>
      <c r="D4" s="12">
        <v>3002500</v>
      </c>
      <c r="E4" s="12">
        <v>3150000</v>
      </c>
      <c r="G4" t="s">
        <v>1229</v>
      </c>
    </row>
    <row r="5" spans="1:7" x14ac:dyDescent="0.3">
      <c r="A5" s="10">
        <v>5000614</v>
      </c>
      <c r="B5" s="11" t="s">
        <v>1218</v>
      </c>
      <c r="C5" s="11" t="s">
        <v>425</v>
      </c>
      <c r="D5" s="12">
        <v>1800000</v>
      </c>
      <c r="E5" s="12">
        <v>5430000</v>
      </c>
      <c r="G5" t="s">
        <v>1229</v>
      </c>
    </row>
    <row r="6" spans="1:7" x14ac:dyDescent="0.3">
      <c r="A6" s="10">
        <v>5030579</v>
      </c>
      <c r="B6" s="11" t="s">
        <v>1216</v>
      </c>
      <c r="C6" s="11" t="s">
        <v>37</v>
      </c>
      <c r="D6" s="12">
        <v>1980000</v>
      </c>
      <c r="E6" s="12">
        <v>2160000</v>
      </c>
      <c r="G6">
        <v>18.100000000000001</v>
      </c>
    </row>
    <row r="7" spans="1:7" x14ac:dyDescent="0.3">
      <c r="A7" s="10">
        <v>5030577</v>
      </c>
      <c r="B7" s="11" t="s">
        <v>1219</v>
      </c>
      <c r="C7" s="11" t="s">
        <v>503</v>
      </c>
      <c r="D7" s="12">
        <v>880000</v>
      </c>
      <c r="E7" s="12">
        <v>720000</v>
      </c>
      <c r="G7" t="s">
        <v>1230</v>
      </c>
    </row>
    <row r="8" spans="1:7" x14ac:dyDescent="0.3">
      <c r="A8" s="10">
        <v>5030577</v>
      </c>
      <c r="B8" s="11" t="s">
        <v>1219</v>
      </c>
      <c r="C8" s="11" t="s">
        <v>833</v>
      </c>
      <c r="D8" s="12">
        <v>600000</v>
      </c>
      <c r="E8" s="12">
        <v>720000</v>
      </c>
      <c r="G8" t="s">
        <v>1230</v>
      </c>
    </row>
    <row r="9" spans="1:7" x14ac:dyDescent="0.3">
      <c r="A9" s="10">
        <v>5030577</v>
      </c>
      <c r="B9" s="11" t="s">
        <v>1219</v>
      </c>
      <c r="C9" s="11" t="s">
        <v>1220</v>
      </c>
      <c r="D9" s="12">
        <v>540000</v>
      </c>
      <c r="E9" s="12">
        <v>720000</v>
      </c>
      <c r="G9" t="s">
        <v>1230</v>
      </c>
    </row>
    <row r="10" spans="1:7" x14ac:dyDescent="0.3">
      <c r="A10" s="10">
        <v>5030577</v>
      </c>
      <c r="B10" s="11" t="s">
        <v>1219</v>
      </c>
      <c r="C10" s="11" t="s">
        <v>1221</v>
      </c>
      <c r="D10" s="12">
        <v>230000</v>
      </c>
      <c r="E10" s="12">
        <v>920000</v>
      </c>
      <c r="G10" t="s">
        <v>1230</v>
      </c>
    </row>
    <row r="11" spans="1:7" x14ac:dyDescent="0.3">
      <c r="A11" s="10">
        <v>5030577</v>
      </c>
      <c r="B11" s="11" t="s">
        <v>1219</v>
      </c>
      <c r="C11" s="11" t="s">
        <v>1222</v>
      </c>
      <c r="D11" s="12">
        <v>160000</v>
      </c>
      <c r="E11" s="12">
        <v>960000</v>
      </c>
      <c r="G11" t="s">
        <v>1230</v>
      </c>
    </row>
    <row r="12" spans="1:7" x14ac:dyDescent="0.3">
      <c r="A12" s="10">
        <v>5030581</v>
      </c>
      <c r="B12" s="11" t="s">
        <v>1223</v>
      </c>
      <c r="C12" s="11" t="s">
        <v>277</v>
      </c>
      <c r="D12" s="12">
        <v>2160000</v>
      </c>
      <c r="E12" s="12">
        <v>2160000</v>
      </c>
      <c r="G12" t="s">
        <v>1232</v>
      </c>
    </row>
    <row r="13" spans="1:7" x14ac:dyDescent="0.3">
      <c r="A13" s="10">
        <v>5030579</v>
      </c>
      <c r="B13" s="11" t="s">
        <v>1216</v>
      </c>
      <c r="C13" s="11" t="s">
        <v>1224</v>
      </c>
      <c r="D13" s="12">
        <v>540000</v>
      </c>
      <c r="E13" s="12">
        <v>559286</v>
      </c>
      <c r="G13">
        <v>18.100000000000001</v>
      </c>
    </row>
    <row r="14" spans="1:7" x14ac:dyDescent="0.3">
      <c r="A14" s="10">
        <v>5000614</v>
      </c>
      <c r="B14" s="11" t="s">
        <v>1218</v>
      </c>
      <c r="C14" s="11" t="s">
        <v>1224</v>
      </c>
      <c r="D14" s="12">
        <v>45000</v>
      </c>
      <c r="E14" s="12"/>
      <c r="G14" t="s">
        <v>1229</v>
      </c>
    </row>
    <row r="15" spans="1:7" x14ac:dyDescent="0.3">
      <c r="A15" s="10">
        <v>5030579</v>
      </c>
      <c r="B15" s="11" t="s">
        <v>1216</v>
      </c>
      <c r="C15" s="11" t="s">
        <v>1225</v>
      </c>
      <c r="D15" s="12">
        <v>1980000</v>
      </c>
      <c r="E15" s="12">
        <v>2400000</v>
      </c>
      <c r="G15">
        <v>18.100000000000001</v>
      </c>
    </row>
    <row r="16" spans="1:7" x14ac:dyDescent="0.3">
      <c r="A16" s="10">
        <v>5000614</v>
      </c>
      <c r="B16" s="11" t="s">
        <v>1218</v>
      </c>
      <c r="C16" s="11" t="s">
        <v>661</v>
      </c>
      <c r="D16" s="12"/>
      <c r="E16" s="12">
        <v>351210</v>
      </c>
      <c r="G16" t="s">
        <v>1229</v>
      </c>
    </row>
    <row r="17" spans="1:7" x14ac:dyDescent="0.3">
      <c r="A17" s="13" t="s">
        <v>1056</v>
      </c>
      <c r="B17" s="11" t="s">
        <v>1226</v>
      </c>
      <c r="C17" s="10" t="s">
        <v>503</v>
      </c>
      <c r="D17" s="12">
        <v>197391</v>
      </c>
      <c r="E17" s="12">
        <v>209060</v>
      </c>
      <c r="G17" t="s">
        <v>1230</v>
      </c>
    </row>
    <row r="18" spans="1:7" x14ac:dyDescent="0.3">
      <c r="A18" s="13" t="s">
        <v>1056</v>
      </c>
      <c r="B18" s="11" t="s">
        <v>1226</v>
      </c>
      <c r="C18" s="10" t="s">
        <v>833</v>
      </c>
      <c r="D18" s="12">
        <v>251595.9</v>
      </c>
      <c r="E18" s="12">
        <v>75880.5</v>
      </c>
      <c r="G18" t="s">
        <v>1230</v>
      </c>
    </row>
    <row r="19" spans="1:7" x14ac:dyDescent="0.3">
      <c r="A19" s="13" t="s">
        <v>1056</v>
      </c>
      <c r="B19" s="11" t="s">
        <v>1226</v>
      </c>
      <c r="C19" s="10" t="s">
        <v>829</v>
      </c>
      <c r="D19" s="12">
        <v>42146</v>
      </c>
      <c r="E19" s="12">
        <v>262256</v>
      </c>
      <c r="G19" t="s">
        <v>1230</v>
      </c>
    </row>
    <row r="20" spans="1:7" x14ac:dyDescent="0.3">
      <c r="A20" s="10">
        <v>5000614</v>
      </c>
      <c r="B20" s="11" t="s">
        <v>1218</v>
      </c>
      <c r="C20" s="11" t="s">
        <v>1225</v>
      </c>
      <c r="D20" s="12">
        <v>180000</v>
      </c>
      <c r="E20" s="12"/>
      <c r="G20" t="s">
        <v>1229</v>
      </c>
    </row>
    <row r="21" spans="1:7" x14ac:dyDescent="0.3">
      <c r="A21" s="10"/>
      <c r="B21" s="11"/>
      <c r="C21" s="11"/>
      <c r="D21" s="12"/>
      <c r="E21" s="12"/>
    </row>
    <row r="22" spans="1:7" x14ac:dyDescent="0.3">
      <c r="A22" s="14"/>
      <c r="B22" s="15" t="s">
        <v>261</v>
      </c>
      <c r="C22" s="14"/>
      <c r="D22" s="16">
        <f>SUM(D2:D20)</f>
        <v>16398632.9</v>
      </c>
      <c r="E22" s="16">
        <f>SUM(E2:E20)</f>
        <v>22687692.5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BB6D-D50F-48A6-9AEC-F8A55C353AFC}">
  <dimension ref="A3:D8"/>
  <sheetViews>
    <sheetView workbookViewId="0">
      <selection activeCell="A5" sqref="A5:A7"/>
    </sheetView>
  </sheetViews>
  <sheetFormatPr defaultRowHeight="14.4" x14ac:dyDescent="0.3"/>
  <cols>
    <col min="1" max="1" width="17.6640625" bestFit="1" customWidth="1"/>
    <col min="2" max="2" width="15.5546875" bestFit="1" customWidth="1"/>
    <col min="3" max="3" width="9" bestFit="1" customWidth="1"/>
    <col min="4" max="4" width="10.77734375" bestFit="1" customWidth="1"/>
  </cols>
  <sheetData>
    <row r="3" spans="1:4" x14ac:dyDescent="0.3">
      <c r="A3" s="2" t="s">
        <v>269</v>
      </c>
      <c r="B3" s="2" t="s">
        <v>267</v>
      </c>
    </row>
    <row r="4" spans="1:4" x14ac:dyDescent="0.3">
      <c r="A4" s="2" t="s">
        <v>265</v>
      </c>
      <c r="B4" t="s">
        <v>262</v>
      </c>
      <c r="C4" t="s">
        <v>263</v>
      </c>
      <c r="D4" t="s">
        <v>266</v>
      </c>
    </row>
    <row r="5" spans="1:4" x14ac:dyDescent="0.3">
      <c r="A5" s="3" t="s">
        <v>503</v>
      </c>
      <c r="B5" s="4">
        <v>197391</v>
      </c>
      <c r="C5" s="4">
        <v>209060</v>
      </c>
      <c r="D5" s="4">
        <v>406451</v>
      </c>
    </row>
    <row r="6" spans="1:4" x14ac:dyDescent="0.3">
      <c r="A6" s="3" t="s">
        <v>833</v>
      </c>
      <c r="B6" s="4">
        <v>251595.9</v>
      </c>
      <c r="C6" s="4">
        <v>75880.5</v>
      </c>
      <c r="D6" s="4">
        <v>327476.40000000002</v>
      </c>
    </row>
    <row r="7" spans="1:4" x14ac:dyDescent="0.3">
      <c r="A7" s="3" t="s">
        <v>829</v>
      </c>
      <c r="B7" s="4">
        <v>42146</v>
      </c>
      <c r="C7" s="4">
        <v>262256</v>
      </c>
      <c r="D7" s="4">
        <v>304402</v>
      </c>
    </row>
    <row r="8" spans="1:4" x14ac:dyDescent="0.3">
      <c r="A8" s="3" t="s">
        <v>266</v>
      </c>
      <c r="B8" s="4">
        <v>491132.9</v>
      </c>
      <c r="C8" s="4">
        <v>547196.5</v>
      </c>
      <c r="D8" s="4">
        <v>1038329.4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9789-23A2-468B-B9FB-2DD8ED8F825F}">
  <dimension ref="A1:X48"/>
  <sheetViews>
    <sheetView workbookViewId="0">
      <selection activeCell="E1" sqref="E1"/>
    </sheetView>
  </sheetViews>
  <sheetFormatPr defaultRowHeight="14.4" x14ac:dyDescent="0.3"/>
  <cols>
    <col min="6" max="6" width="10.3320312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1160</v>
      </c>
      <c r="F1" s="1" t="s">
        <v>4</v>
      </c>
      <c r="G1" t="s">
        <v>5</v>
      </c>
      <c r="H1" t="s">
        <v>6</v>
      </c>
      <c r="I1" t="s">
        <v>7</v>
      </c>
      <c r="J1" t="s">
        <v>261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x14ac:dyDescent="0.3">
      <c r="A2" t="s">
        <v>1056</v>
      </c>
      <c r="C2" t="s">
        <v>23</v>
      </c>
      <c r="D2" t="s">
        <v>49</v>
      </c>
      <c r="E2" t="s">
        <v>262</v>
      </c>
      <c r="F2" s="1">
        <v>45108</v>
      </c>
      <c r="G2" t="s">
        <v>1057</v>
      </c>
      <c r="H2">
        <v>11655</v>
      </c>
      <c r="I2">
        <v>0</v>
      </c>
      <c r="J2">
        <f>H2-I2</f>
        <v>11655</v>
      </c>
      <c r="K2">
        <v>165527</v>
      </c>
      <c r="L2" t="s">
        <v>26</v>
      </c>
      <c r="M2">
        <v>10041226</v>
      </c>
      <c r="N2">
        <v>2</v>
      </c>
      <c r="O2" t="s">
        <v>828</v>
      </c>
      <c r="P2" t="s">
        <v>829</v>
      </c>
      <c r="Q2" t="s">
        <v>1058</v>
      </c>
      <c r="R2">
        <v>45108</v>
      </c>
    </row>
    <row r="3" spans="1:24" x14ac:dyDescent="0.3">
      <c r="A3" t="s">
        <v>1056</v>
      </c>
      <c r="C3" t="s">
        <v>23</v>
      </c>
      <c r="D3" t="s">
        <v>49</v>
      </c>
      <c r="E3" t="s">
        <v>262</v>
      </c>
      <c r="F3" s="1">
        <v>45108</v>
      </c>
      <c r="G3" t="s">
        <v>1059</v>
      </c>
      <c r="H3">
        <v>5152</v>
      </c>
      <c r="I3">
        <v>0</v>
      </c>
      <c r="J3">
        <f t="shared" ref="J3:J48" si="0">H3-I3</f>
        <v>5152</v>
      </c>
      <c r="K3">
        <v>165528</v>
      </c>
      <c r="L3" t="s">
        <v>26</v>
      </c>
      <c r="M3">
        <v>10041228</v>
      </c>
      <c r="N3">
        <v>2</v>
      </c>
      <c r="O3" t="s">
        <v>828</v>
      </c>
      <c r="P3" t="s">
        <v>829</v>
      </c>
      <c r="Q3" t="s">
        <v>1060</v>
      </c>
      <c r="R3">
        <v>45108</v>
      </c>
    </row>
    <row r="4" spans="1:24" x14ac:dyDescent="0.3">
      <c r="A4" t="s">
        <v>1056</v>
      </c>
      <c r="C4" t="s">
        <v>23</v>
      </c>
      <c r="D4" t="s">
        <v>49</v>
      </c>
      <c r="E4" t="s">
        <v>262</v>
      </c>
      <c r="F4" s="1">
        <v>45108</v>
      </c>
      <c r="G4" t="s">
        <v>1061</v>
      </c>
      <c r="H4">
        <v>12708</v>
      </c>
      <c r="I4">
        <v>0</v>
      </c>
      <c r="J4">
        <f t="shared" si="0"/>
        <v>12708</v>
      </c>
      <c r="K4">
        <v>165529</v>
      </c>
      <c r="L4" t="s">
        <v>26</v>
      </c>
      <c r="M4">
        <v>10041230</v>
      </c>
      <c r="N4">
        <v>2</v>
      </c>
      <c r="O4" t="s">
        <v>828</v>
      </c>
      <c r="P4" t="s">
        <v>829</v>
      </c>
      <c r="Q4" t="s">
        <v>1062</v>
      </c>
      <c r="R4">
        <v>45108</v>
      </c>
    </row>
    <row r="5" spans="1:24" x14ac:dyDescent="0.3">
      <c r="A5" t="s">
        <v>1056</v>
      </c>
      <c r="C5" t="s">
        <v>23</v>
      </c>
      <c r="D5" t="s">
        <v>67</v>
      </c>
      <c r="E5" t="s">
        <v>262</v>
      </c>
      <c r="F5" s="1">
        <v>45139</v>
      </c>
      <c r="G5" t="s">
        <v>1063</v>
      </c>
      <c r="H5">
        <v>4900</v>
      </c>
      <c r="I5">
        <v>0</v>
      </c>
      <c r="J5">
        <f t="shared" si="0"/>
        <v>4900</v>
      </c>
      <c r="K5">
        <v>166625</v>
      </c>
      <c r="L5" t="s">
        <v>26</v>
      </c>
      <c r="M5">
        <v>10041383</v>
      </c>
      <c r="N5">
        <v>2</v>
      </c>
      <c r="O5" t="s">
        <v>502</v>
      </c>
      <c r="P5" t="s">
        <v>503</v>
      </c>
      <c r="Q5" t="s">
        <v>1064</v>
      </c>
      <c r="R5">
        <v>45139</v>
      </c>
    </row>
    <row r="6" spans="1:24" x14ac:dyDescent="0.3">
      <c r="A6" t="s">
        <v>1056</v>
      </c>
      <c r="C6" t="s">
        <v>23</v>
      </c>
      <c r="D6" t="s">
        <v>312</v>
      </c>
      <c r="E6" t="s">
        <v>262</v>
      </c>
      <c r="F6" s="1">
        <v>45202</v>
      </c>
      <c r="G6" t="s">
        <v>1065</v>
      </c>
      <c r="H6">
        <v>16400</v>
      </c>
      <c r="I6">
        <v>0</v>
      </c>
      <c r="J6">
        <f t="shared" si="0"/>
        <v>16400</v>
      </c>
      <c r="K6">
        <v>170059</v>
      </c>
      <c r="L6" t="s">
        <v>26</v>
      </c>
      <c r="M6">
        <v>10041768</v>
      </c>
      <c r="N6">
        <v>2</v>
      </c>
      <c r="O6" t="s">
        <v>502</v>
      </c>
      <c r="P6" t="s">
        <v>503</v>
      </c>
      <c r="Q6" t="s">
        <v>1066</v>
      </c>
      <c r="R6">
        <v>45202</v>
      </c>
    </row>
    <row r="7" spans="1:24" x14ac:dyDescent="0.3">
      <c r="A7" t="s">
        <v>1056</v>
      </c>
      <c r="C7" t="s">
        <v>23</v>
      </c>
      <c r="D7" t="s">
        <v>92</v>
      </c>
      <c r="E7" t="s">
        <v>262</v>
      </c>
      <c r="F7" s="1">
        <v>45231</v>
      </c>
      <c r="G7" t="s">
        <v>1067</v>
      </c>
      <c r="H7">
        <v>8970</v>
      </c>
      <c r="I7">
        <v>0</v>
      </c>
      <c r="J7">
        <f t="shared" si="0"/>
        <v>8970</v>
      </c>
      <c r="K7">
        <v>171282</v>
      </c>
      <c r="L7" t="s">
        <v>26</v>
      </c>
      <c r="M7">
        <v>10042054</v>
      </c>
      <c r="N7">
        <v>2</v>
      </c>
      <c r="O7" t="s">
        <v>828</v>
      </c>
      <c r="P7" t="s">
        <v>829</v>
      </c>
      <c r="Q7" t="s">
        <v>1068</v>
      </c>
      <c r="R7">
        <v>45231</v>
      </c>
    </row>
    <row r="8" spans="1:24" x14ac:dyDescent="0.3">
      <c r="A8" t="s">
        <v>1056</v>
      </c>
      <c r="C8" t="s">
        <v>23</v>
      </c>
      <c r="D8" t="s">
        <v>92</v>
      </c>
      <c r="E8" t="s">
        <v>262</v>
      </c>
      <c r="F8" s="1">
        <v>45231</v>
      </c>
      <c r="G8" t="s">
        <v>1069</v>
      </c>
      <c r="H8">
        <v>3661</v>
      </c>
      <c r="I8">
        <v>0</v>
      </c>
      <c r="J8">
        <f t="shared" si="0"/>
        <v>3661</v>
      </c>
      <c r="K8">
        <v>171283</v>
      </c>
      <c r="L8" t="s">
        <v>26</v>
      </c>
      <c r="M8">
        <v>10042221</v>
      </c>
      <c r="N8">
        <v>2</v>
      </c>
      <c r="O8" t="s">
        <v>828</v>
      </c>
      <c r="P8" t="s">
        <v>829</v>
      </c>
      <c r="Q8" t="s">
        <v>1070</v>
      </c>
      <c r="R8">
        <v>45231</v>
      </c>
    </row>
    <row r="9" spans="1:24" x14ac:dyDescent="0.3">
      <c r="A9" t="s">
        <v>1056</v>
      </c>
      <c r="C9" t="s">
        <v>23</v>
      </c>
      <c r="D9" t="s">
        <v>1071</v>
      </c>
      <c r="E9" t="s">
        <v>262</v>
      </c>
      <c r="F9" s="1">
        <v>45246</v>
      </c>
      <c r="G9" t="s">
        <v>1072</v>
      </c>
      <c r="H9">
        <v>11820</v>
      </c>
      <c r="I9">
        <v>0</v>
      </c>
      <c r="J9">
        <f t="shared" si="0"/>
        <v>11820</v>
      </c>
      <c r="K9">
        <v>171439</v>
      </c>
      <c r="L9" t="s">
        <v>26</v>
      </c>
      <c r="M9">
        <v>10042103</v>
      </c>
      <c r="N9">
        <v>2</v>
      </c>
      <c r="O9" t="s">
        <v>502</v>
      </c>
      <c r="P9" t="s">
        <v>503</v>
      </c>
      <c r="Q9" t="s">
        <v>1073</v>
      </c>
      <c r="R9">
        <v>45246</v>
      </c>
    </row>
    <row r="10" spans="1:24" x14ac:dyDescent="0.3">
      <c r="A10" t="s">
        <v>1056</v>
      </c>
      <c r="C10" t="s">
        <v>23</v>
      </c>
      <c r="D10" t="s">
        <v>118</v>
      </c>
      <c r="E10" t="s">
        <v>262</v>
      </c>
      <c r="F10" s="1">
        <v>45323</v>
      </c>
      <c r="G10" t="s">
        <v>1074</v>
      </c>
      <c r="H10">
        <v>8400</v>
      </c>
      <c r="I10">
        <v>0</v>
      </c>
      <c r="J10">
        <f t="shared" si="0"/>
        <v>8400</v>
      </c>
      <c r="K10">
        <v>175499</v>
      </c>
      <c r="L10" t="s">
        <v>26</v>
      </c>
      <c r="M10">
        <v>10042802</v>
      </c>
      <c r="N10">
        <v>2</v>
      </c>
      <c r="O10" t="s">
        <v>502</v>
      </c>
      <c r="P10" t="s">
        <v>503</v>
      </c>
      <c r="Q10" t="s">
        <v>1075</v>
      </c>
      <c r="R10">
        <v>45323</v>
      </c>
    </row>
    <row r="11" spans="1:24" x14ac:dyDescent="0.3">
      <c r="A11" t="s">
        <v>1056</v>
      </c>
      <c r="C11" t="s">
        <v>23</v>
      </c>
      <c r="D11" t="s">
        <v>1076</v>
      </c>
      <c r="E11" t="s">
        <v>262</v>
      </c>
      <c r="F11" s="1">
        <v>45330</v>
      </c>
      <c r="G11" t="s">
        <v>1077</v>
      </c>
      <c r="H11">
        <v>17550</v>
      </c>
      <c r="I11">
        <v>0</v>
      </c>
      <c r="J11">
        <f t="shared" si="0"/>
        <v>17550</v>
      </c>
      <c r="K11">
        <v>176180</v>
      </c>
      <c r="L11" t="s">
        <v>26</v>
      </c>
      <c r="M11">
        <v>10042869</v>
      </c>
      <c r="N11">
        <v>2</v>
      </c>
      <c r="O11" t="s">
        <v>502</v>
      </c>
      <c r="P11" t="s">
        <v>503</v>
      </c>
      <c r="Q11" t="s">
        <v>1078</v>
      </c>
      <c r="R11">
        <v>45330</v>
      </c>
    </row>
    <row r="12" spans="1:24" x14ac:dyDescent="0.3">
      <c r="A12" t="s">
        <v>1056</v>
      </c>
      <c r="C12" t="s">
        <v>23</v>
      </c>
      <c r="D12" t="s">
        <v>1079</v>
      </c>
      <c r="E12" t="s">
        <v>262</v>
      </c>
      <c r="F12" s="1">
        <v>45332</v>
      </c>
      <c r="G12" t="s">
        <v>1080</v>
      </c>
      <c r="H12">
        <v>13040</v>
      </c>
      <c r="I12">
        <v>0</v>
      </c>
      <c r="J12">
        <f t="shared" si="0"/>
        <v>13040</v>
      </c>
      <c r="K12">
        <v>176193</v>
      </c>
      <c r="L12" t="s">
        <v>26</v>
      </c>
      <c r="M12">
        <v>10042804</v>
      </c>
      <c r="N12">
        <v>2</v>
      </c>
      <c r="O12" t="s">
        <v>502</v>
      </c>
      <c r="P12" t="s">
        <v>503</v>
      </c>
      <c r="Q12" t="s">
        <v>1081</v>
      </c>
      <c r="R12">
        <v>45332</v>
      </c>
    </row>
    <row r="13" spans="1:24" x14ac:dyDescent="0.3">
      <c r="A13" t="s">
        <v>1056</v>
      </c>
      <c r="C13" t="s">
        <v>23</v>
      </c>
      <c r="D13" t="s">
        <v>1082</v>
      </c>
      <c r="E13" t="s">
        <v>262</v>
      </c>
      <c r="F13" s="1">
        <v>45345</v>
      </c>
      <c r="G13" t="s">
        <v>1083</v>
      </c>
      <c r="H13">
        <v>17600</v>
      </c>
      <c r="I13">
        <v>0</v>
      </c>
      <c r="J13">
        <f t="shared" si="0"/>
        <v>17600</v>
      </c>
      <c r="K13">
        <v>176339</v>
      </c>
      <c r="L13" t="s">
        <v>26</v>
      </c>
      <c r="M13">
        <v>10042871</v>
      </c>
      <c r="N13">
        <v>2</v>
      </c>
      <c r="O13" t="s">
        <v>502</v>
      </c>
      <c r="P13" t="s">
        <v>503</v>
      </c>
      <c r="Q13" t="s">
        <v>1084</v>
      </c>
      <c r="R13">
        <v>45345</v>
      </c>
    </row>
    <row r="14" spans="1:24" x14ac:dyDescent="0.3">
      <c r="A14" t="s">
        <v>1056</v>
      </c>
      <c r="C14" t="s">
        <v>23</v>
      </c>
      <c r="D14" t="s">
        <v>126</v>
      </c>
      <c r="E14" t="s">
        <v>262</v>
      </c>
      <c r="F14" s="1">
        <v>45352</v>
      </c>
      <c r="G14" t="s">
        <v>1085</v>
      </c>
      <c r="H14">
        <v>22237.5</v>
      </c>
      <c r="I14">
        <v>0</v>
      </c>
      <c r="J14">
        <f t="shared" si="0"/>
        <v>22237.5</v>
      </c>
      <c r="K14">
        <v>176944</v>
      </c>
      <c r="L14" t="s">
        <v>26</v>
      </c>
      <c r="M14">
        <v>10043112</v>
      </c>
      <c r="N14">
        <v>2</v>
      </c>
      <c r="O14" t="s">
        <v>832</v>
      </c>
      <c r="P14" t="s">
        <v>833</v>
      </c>
      <c r="Q14" t="s">
        <v>1086</v>
      </c>
      <c r="R14">
        <v>45352</v>
      </c>
    </row>
    <row r="15" spans="1:24" x14ac:dyDescent="0.3">
      <c r="A15" t="s">
        <v>1056</v>
      </c>
      <c r="C15" t="s">
        <v>23</v>
      </c>
      <c r="D15" t="s">
        <v>126</v>
      </c>
      <c r="E15" t="s">
        <v>262</v>
      </c>
      <c r="F15" s="1">
        <v>45352</v>
      </c>
      <c r="G15" t="s">
        <v>1087</v>
      </c>
      <c r="H15">
        <v>6600</v>
      </c>
      <c r="I15">
        <v>0</v>
      </c>
      <c r="J15">
        <f t="shared" si="0"/>
        <v>6600</v>
      </c>
      <c r="K15">
        <v>176945</v>
      </c>
      <c r="L15" t="s">
        <v>26</v>
      </c>
      <c r="M15">
        <v>10043114</v>
      </c>
      <c r="N15">
        <v>2</v>
      </c>
      <c r="O15" t="s">
        <v>832</v>
      </c>
      <c r="P15" t="s">
        <v>833</v>
      </c>
      <c r="Q15" t="s">
        <v>1088</v>
      </c>
      <c r="R15">
        <v>45352</v>
      </c>
    </row>
    <row r="16" spans="1:24" x14ac:dyDescent="0.3">
      <c r="A16" t="s">
        <v>1056</v>
      </c>
      <c r="C16" t="s">
        <v>23</v>
      </c>
      <c r="D16" t="s">
        <v>126</v>
      </c>
      <c r="E16" t="s">
        <v>262</v>
      </c>
      <c r="F16" s="1">
        <v>45352</v>
      </c>
      <c r="G16" t="s">
        <v>1089</v>
      </c>
      <c r="H16">
        <v>5400</v>
      </c>
      <c r="I16">
        <v>0</v>
      </c>
      <c r="J16">
        <f t="shared" si="0"/>
        <v>5400</v>
      </c>
      <c r="K16">
        <v>176946</v>
      </c>
      <c r="L16" t="s">
        <v>26</v>
      </c>
      <c r="M16">
        <v>10043116</v>
      </c>
      <c r="N16">
        <v>2</v>
      </c>
      <c r="O16" t="s">
        <v>832</v>
      </c>
      <c r="P16" t="s">
        <v>833</v>
      </c>
      <c r="Q16" t="s">
        <v>1090</v>
      </c>
      <c r="R16">
        <v>45352</v>
      </c>
    </row>
    <row r="17" spans="1:18" x14ac:dyDescent="0.3">
      <c r="A17" t="s">
        <v>1056</v>
      </c>
      <c r="C17" t="s">
        <v>23</v>
      </c>
      <c r="D17" t="s">
        <v>126</v>
      </c>
      <c r="E17" t="s">
        <v>262</v>
      </c>
      <c r="F17" s="1">
        <v>45352</v>
      </c>
      <c r="G17" t="s">
        <v>1091</v>
      </c>
      <c r="H17">
        <v>5400</v>
      </c>
      <c r="I17">
        <v>0</v>
      </c>
      <c r="J17">
        <f t="shared" si="0"/>
        <v>5400</v>
      </c>
      <c r="K17">
        <v>176947</v>
      </c>
      <c r="L17" t="s">
        <v>26</v>
      </c>
      <c r="M17">
        <v>10043118</v>
      </c>
      <c r="N17">
        <v>2</v>
      </c>
      <c r="O17" t="s">
        <v>832</v>
      </c>
      <c r="P17" t="s">
        <v>833</v>
      </c>
      <c r="Q17" t="s">
        <v>1092</v>
      </c>
      <c r="R17">
        <v>45352</v>
      </c>
    </row>
    <row r="18" spans="1:18" x14ac:dyDescent="0.3">
      <c r="A18" t="s">
        <v>1056</v>
      </c>
      <c r="C18" t="s">
        <v>23</v>
      </c>
      <c r="D18" t="s">
        <v>126</v>
      </c>
      <c r="E18" t="s">
        <v>262</v>
      </c>
      <c r="F18" s="1">
        <v>45352</v>
      </c>
      <c r="G18" t="s">
        <v>1093</v>
      </c>
      <c r="H18">
        <v>5400</v>
      </c>
      <c r="I18">
        <v>0</v>
      </c>
      <c r="J18">
        <f t="shared" si="0"/>
        <v>5400</v>
      </c>
      <c r="K18">
        <v>176948</v>
      </c>
      <c r="L18" t="s">
        <v>26</v>
      </c>
      <c r="M18">
        <v>10043120</v>
      </c>
      <c r="N18">
        <v>2</v>
      </c>
      <c r="O18" t="s">
        <v>832</v>
      </c>
      <c r="P18" t="s">
        <v>833</v>
      </c>
      <c r="Q18" t="s">
        <v>1094</v>
      </c>
      <c r="R18">
        <v>45352</v>
      </c>
    </row>
    <row r="19" spans="1:18" x14ac:dyDescent="0.3">
      <c r="A19" t="s">
        <v>1056</v>
      </c>
      <c r="C19" t="s">
        <v>23</v>
      </c>
      <c r="D19" t="s">
        <v>126</v>
      </c>
      <c r="E19" t="s">
        <v>262</v>
      </c>
      <c r="F19" s="1">
        <v>45352</v>
      </c>
      <c r="G19" t="s">
        <v>1095</v>
      </c>
      <c r="H19">
        <v>5400</v>
      </c>
      <c r="I19">
        <v>0</v>
      </c>
      <c r="J19">
        <f t="shared" si="0"/>
        <v>5400</v>
      </c>
      <c r="K19">
        <v>176949</v>
      </c>
      <c r="L19" t="s">
        <v>26</v>
      </c>
      <c r="M19">
        <v>10043122</v>
      </c>
      <c r="N19">
        <v>2</v>
      </c>
      <c r="O19" t="s">
        <v>832</v>
      </c>
      <c r="P19" t="s">
        <v>833</v>
      </c>
      <c r="Q19" t="s">
        <v>1096</v>
      </c>
      <c r="R19">
        <v>45352</v>
      </c>
    </row>
    <row r="20" spans="1:18" x14ac:dyDescent="0.3">
      <c r="A20" t="s">
        <v>1056</v>
      </c>
      <c r="C20" t="s">
        <v>23</v>
      </c>
      <c r="D20" t="s">
        <v>126</v>
      </c>
      <c r="E20" t="s">
        <v>262</v>
      </c>
      <c r="F20" s="1">
        <v>45352</v>
      </c>
      <c r="G20" t="s">
        <v>1097</v>
      </c>
      <c r="H20">
        <v>5400</v>
      </c>
      <c r="I20">
        <v>0</v>
      </c>
      <c r="J20">
        <f t="shared" si="0"/>
        <v>5400</v>
      </c>
      <c r="K20">
        <v>176950</v>
      </c>
      <c r="L20" t="s">
        <v>26</v>
      </c>
      <c r="M20">
        <v>10043124</v>
      </c>
      <c r="N20">
        <v>2</v>
      </c>
      <c r="O20" t="s">
        <v>832</v>
      </c>
      <c r="P20" t="s">
        <v>833</v>
      </c>
      <c r="Q20" t="s">
        <v>1098</v>
      </c>
      <c r="R20">
        <v>45352</v>
      </c>
    </row>
    <row r="21" spans="1:18" x14ac:dyDescent="0.3">
      <c r="A21" t="s">
        <v>1056</v>
      </c>
      <c r="C21" t="s">
        <v>23</v>
      </c>
      <c r="D21" t="s">
        <v>126</v>
      </c>
      <c r="E21" t="s">
        <v>262</v>
      </c>
      <c r="F21" s="1">
        <v>45352</v>
      </c>
      <c r="G21" t="s">
        <v>1099</v>
      </c>
      <c r="H21">
        <v>5400</v>
      </c>
      <c r="I21">
        <v>0</v>
      </c>
      <c r="J21">
        <f t="shared" si="0"/>
        <v>5400</v>
      </c>
      <c r="K21">
        <v>176951</v>
      </c>
      <c r="L21" t="s">
        <v>26</v>
      </c>
      <c r="M21">
        <v>10043126</v>
      </c>
      <c r="N21">
        <v>2</v>
      </c>
      <c r="O21" t="s">
        <v>832</v>
      </c>
      <c r="P21" t="s">
        <v>833</v>
      </c>
      <c r="Q21" t="s">
        <v>1100</v>
      </c>
      <c r="R21">
        <v>45352</v>
      </c>
    </row>
    <row r="22" spans="1:18" x14ac:dyDescent="0.3">
      <c r="A22" t="s">
        <v>1056</v>
      </c>
      <c r="C22" t="s">
        <v>23</v>
      </c>
      <c r="D22" t="s">
        <v>126</v>
      </c>
      <c r="E22" t="s">
        <v>262</v>
      </c>
      <c r="F22" s="1">
        <v>45352</v>
      </c>
      <c r="G22" t="s">
        <v>1101</v>
      </c>
      <c r="H22">
        <v>16350</v>
      </c>
      <c r="I22">
        <v>0</v>
      </c>
      <c r="J22">
        <f t="shared" si="0"/>
        <v>16350</v>
      </c>
      <c r="K22">
        <v>176952</v>
      </c>
      <c r="L22" t="s">
        <v>26</v>
      </c>
      <c r="M22">
        <v>10043128</v>
      </c>
      <c r="N22">
        <v>2</v>
      </c>
      <c r="O22" t="s">
        <v>832</v>
      </c>
      <c r="P22" t="s">
        <v>833</v>
      </c>
      <c r="Q22" t="s">
        <v>1102</v>
      </c>
      <c r="R22">
        <v>45352</v>
      </c>
    </row>
    <row r="23" spans="1:18" x14ac:dyDescent="0.3">
      <c r="A23" t="s">
        <v>1056</v>
      </c>
      <c r="C23" t="s">
        <v>23</v>
      </c>
      <c r="D23" t="s">
        <v>126</v>
      </c>
      <c r="E23" t="s">
        <v>262</v>
      </c>
      <c r="F23" s="1">
        <v>45352</v>
      </c>
      <c r="G23" t="s">
        <v>1103</v>
      </c>
      <c r="H23">
        <v>5400</v>
      </c>
      <c r="I23">
        <v>0</v>
      </c>
      <c r="J23">
        <f t="shared" si="0"/>
        <v>5400</v>
      </c>
      <c r="K23">
        <v>176953</v>
      </c>
      <c r="L23" t="s">
        <v>26</v>
      </c>
      <c r="M23">
        <v>10043130</v>
      </c>
      <c r="N23">
        <v>2</v>
      </c>
      <c r="O23" t="s">
        <v>832</v>
      </c>
      <c r="P23" t="s">
        <v>833</v>
      </c>
      <c r="Q23" t="s">
        <v>1104</v>
      </c>
      <c r="R23">
        <v>45352</v>
      </c>
    </row>
    <row r="24" spans="1:18" x14ac:dyDescent="0.3">
      <c r="A24" t="s">
        <v>1056</v>
      </c>
      <c r="C24" t="s">
        <v>23</v>
      </c>
      <c r="D24" t="s">
        <v>126</v>
      </c>
      <c r="E24" t="s">
        <v>262</v>
      </c>
      <c r="F24" s="1">
        <v>45352</v>
      </c>
      <c r="G24" t="s">
        <v>1105</v>
      </c>
      <c r="H24">
        <v>4050</v>
      </c>
      <c r="I24">
        <v>0</v>
      </c>
      <c r="J24">
        <f t="shared" si="0"/>
        <v>4050</v>
      </c>
      <c r="K24">
        <v>176954</v>
      </c>
      <c r="L24" t="s">
        <v>26</v>
      </c>
      <c r="M24">
        <v>10043132</v>
      </c>
      <c r="N24">
        <v>2</v>
      </c>
      <c r="O24" t="s">
        <v>832</v>
      </c>
      <c r="P24" t="s">
        <v>833</v>
      </c>
      <c r="Q24" t="s">
        <v>1106</v>
      </c>
      <c r="R24">
        <v>45352</v>
      </c>
    </row>
    <row r="25" spans="1:18" x14ac:dyDescent="0.3">
      <c r="A25" t="s">
        <v>1056</v>
      </c>
      <c r="C25" t="s">
        <v>23</v>
      </c>
      <c r="D25" t="s">
        <v>126</v>
      </c>
      <c r="E25" t="s">
        <v>262</v>
      </c>
      <c r="F25" s="1">
        <v>45352</v>
      </c>
      <c r="G25" t="s">
        <v>1107</v>
      </c>
      <c r="H25">
        <v>3600</v>
      </c>
      <c r="I25">
        <v>0</v>
      </c>
      <c r="J25">
        <f t="shared" si="0"/>
        <v>3600</v>
      </c>
      <c r="K25">
        <v>176955</v>
      </c>
      <c r="L25" t="s">
        <v>26</v>
      </c>
      <c r="M25">
        <v>10043138</v>
      </c>
      <c r="N25">
        <v>2</v>
      </c>
      <c r="O25" t="s">
        <v>832</v>
      </c>
      <c r="P25" t="s">
        <v>833</v>
      </c>
      <c r="Q25" t="s">
        <v>1108</v>
      </c>
      <c r="R25">
        <v>45352</v>
      </c>
    </row>
    <row r="26" spans="1:18" x14ac:dyDescent="0.3">
      <c r="A26" t="s">
        <v>1056</v>
      </c>
      <c r="C26" t="s">
        <v>23</v>
      </c>
      <c r="D26" t="s">
        <v>126</v>
      </c>
      <c r="E26" t="s">
        <v>262</v>
      </c>
      <c r="F26" s="1">
        <v>45352</v>
      </c>
      <c r="G26" t="s">
        <v>1109</v>
      </c>
      <c r="H26">
        <v>5400</v>
      </c>
      <c r="I26">
        <v>0</v>
      </c>
      <c r="J26">
        <f t="shared" si="0"/>
        <v>5400</v>
      </c>
      <c r="K26">
        <v>176956</v>
      </c>
      <c r="L26" t="s">
        <v>26</v>
      </c>
      <c r="M26">
        <v>10043140</v>
      </c>
      <c r="N26">
        <v>2</v>
      </c>
      <c r="O26" t="s">
        <v>832</v>
      </c>
      <c r="P26" t="s">
        <v>833</v>
      </c>
      <c r="Q26" t="s">
        <v>1110</v>
      </c>
      <c r="R26">
        <v>45352</v>
      </c>
    </row>
    <row r="27" spans="1:18" x14ac:dyDescent="0.3">
      <c r="A27" t="s">
        <v>1056</v>
      </c>
      <c r="C27" t="s">
        <v>23</v>
      </c>
      <c r="D27" t="s">
        <v>126</v>
      </c>
      <c r="E27" t="s">
        <v>262</v>
      </c>
      <c r="F27" s="1">
        <v>45352</v>
      </c>
      <c r="G27" t="s">
        <v>1111</v>
      </c>
      <c r="H27">
        <v>5400</v>
      </c>
      <c r="I27">
        <v>0</v>
      </c>
      <c r="J27">
        <f t="shared" si="0"/>
        <v>5400</v>
      </c>
      <c r="K27">
        <v>176957</v>
      </c>
      <c r="L27" t="s">
        <v>26</v>
      </c>
      <c r="M27">
        <v>10043142</v>
      </c>
      <c r="N27">
        <v>2</v>
      </c>
      <c r="O27" t="s">
        <v>832</v>
      </c>
      <c r="P27" t="s">
        <v>833</v>
      </c>
      <c r="Q27" t="s">
        <v>1112</v>
      </c>
      <c r="R27">
        <v>45352</v>
      </c>
    </row>
    <row r="28" spans="1:18" x14ac:dyDescent="0.3">
      <c r="A28" t="s">
        <v>1056</v>
      </c>
      <c r="C28" t="s">
        <v>23</v>
      </c>
      <c r="D28" t="s">
        <v>126</v>
      </c>
      <c r="E28" t="s">
        <v>262</v>
      </c>
      <c r="F28" s="1">
        <v>45352</v>
      </c>
      <c r="G28" t="s">
        <v>1113</v>
      </c>
      <c r="H28">
        <v>68692.5</v>
      </c>
      <c r="I28">
        <v>0</v>
      </c>
      <c r="J28">
        <f t="shared" si="0"/>
        <v>68692.5</v>
      </c>
      <c r="K28">
        <v>176958</v>
      </c>
      <c r="L28" t="s">
        <v>26</v>
      </c>
      <c r="M28">
        <v>10043144</v>
      </c>
      <c r="N28">
        <v>2</v>
      </c>
      <c r="O28" t="s">
        <v>832</v>
      </c>
      <c r="P28" t="s">
        <v>833</v>
      </c>
      <c r="Q28" t="s">
        <v>1114</v>
      </c>
      <c r="R28">
        <v>45352</v>
      </c>
    </row>
    <row r="29" spans="1:18" x14ac:dyDescent="0.3">
      <c r="A29" t="s">
        <v>1056</v>
      </c>
      <c r="C29" t="s">
        <v>23</v>
      </c>
      <c r="D29" t="s">
        <v>126</v>
      </c>
      <c r="E29" t="s">
        <v>262</v>
      </c>
      <c r="F29" s="1">
        <v>45352</v>
      </c>
      <c r="G29" t="s">
        <v>1115</v>
      </c>
      <c r="H29">
        <v>4050</v>
      </c>
      <c r="I29">
        <v>0</v>
      </c>
      <c r="J29">
        <f t="shared" si="0"/>
        <v>4050</v>
      </c>
      <c r="K29">
        <v>176959</v>
      </c>
      <c r="L29" t="s">
        <v>26</v>
      </c>
      <c r="M29">
        <v>10043146</v>
      </c>
      <c r="N29">
        <v>2</v>
      </c>
      <c r="O29" t="s">
        <v>832</v>
      </c>
      <c r="P29" t="s">
        <v>833</v>
      </c>
      <c r="Q29" t="s">
        <v>1116</v>
      </c>
      <c r="R29">
        <v>45352</v>
      </c>
    </row>
    <row r="30" spans="1:18" x14ac:dyDescent="0.3">
      <c r="A30" t="s">
        <v>1056</v>
      </c>
      <c r="C30" t="s">
        <v>23</v>
      </c>
      <c r="D30" t="s">
        <v>126</v>
      </c>
      <c r="E30" t="s">
        <v>262</v>
      </c>
      <c r="F30" s="1">
        <v>45352</v>
      </c>
      <c r="G30" t="s">
        <v>1117</v>
      </c>
      <c r="H30">
        <v>3787.5</v>
      </c>
      <c r="I30">
        <v>0</v>
      </c>
      <c r="J30">
        <f t="shared" si="0"/>
        <v>3787.5</v>
      </c>
      <c r="K30">
        <v>176960</v>
      </c>
      <c r="L30" t="s">
        <v>26</v>
      </c>
      <c r="M30">
        <v>10043148</v>
      </c>
      <c r="N30">
        <v>2</v>
      </c>
      <c r="O30" t="s">
        <v>832</v>
      </c>
      <c r="P30" t="s">
        <v>833</v>
      </c>
      <c r="Q30" t="s">
        <v>1118</v>
      </c>
      <c r="R30">
        <v>45352</v>
      </c>
    </row>
    <row r="31" spans="1:18" x14ac:dyDescent="0.3">
      <c r="A31" t="s">
        <v>1056</v>
      </c>
      <c r="C31" t="s">
        <v>23</v>
      </c>
      <c r="D31" t="s">
        <v>126</v>
      </c>
      <c r="E31" t="s">
        <v>262</v>
      </c>
      <c r="F31" s="1">
        <v>45352</v>
      </c>
      <c r="G31" t="s">
        <v>1119</v>
      </c>
      <c r="H31">
        <v>2633.4</v>
      </c>
      <c r="I31">
        <v>0</v>
      </c>
      <c r="J31">
        <f t="shared" si="0"/>
        <v>2633.4</v>
      </c>
      <c r="K31">
        <v>176961</v>
      </c>
      <c r="L31" t="s">
        <v>26</v>
      </c>
      <c r="M31">
        <v>10043150</v>
      </c>
      <c r="N31">
        <v>2</v>
      </c>
      <c r="O31" t="s">
        <v>832</v>
      </c>
      <c r="P31" t="s">
        <v>833</v>
      </c>
      <c r="Q31" t="s">
        <v>1120</v>
      </c>
      <c r="R31">
        <v>45352</v>
      </c>
    </row>
    <row r="32" spans="1:18" x14ac:dyDescent="0.3">
      <c r="A32" t="s">
        <v>1056</v>
      </c>
      <c r="C32" t="s">
        <v>23</v>
      </c>
      <c r="D32" t="s">
        <v>126</v>
      </c>
      <c r="E32" t="s">
        <v>262</v>
      </c>
      <c r="F32" s="1">
        <v>45352</v>
      </c>
      <c r="G32" t="s">
        <v>1121</v>
      </c>
      <c r="H32">
        <v>5295</v>
      </c>
      <c r="I32">
        <v>0</v>
      </c>
      <c r="J32">
        <f t="shared" si="0"/>
        <v>5295</v>
      </c>
      <c r="K32">
        <v>176962</v>
      </c>
      <c r="L32" t="s">
        <v>26</v>
      </c>
      <c r="M32">
        <v>10043152</v>
      </c>
      <c r="N32">
        <v>2</v>
      </c>
      <c r="O32" t="s">
        <v>832</v>
      </c>
      <c r="P32" t="s">
        <v>833</v>
      </c>
      <c r="Q32" t="s">
        <v>1122</v>
      </c>
      <c r="R32">
        <v>45352</v>
      </c>
    </row>
    <row r="33" spans="1:18" x14ac:dyDescent="0.3">
      <c r="A33" t="s">
        <v>1056</v>
      </c>
      <c r="C33" t="s">
        <v>23</v>
      </c>
      <c r="D33" t="s">
        <v>126</v>
      </c>
      <c r="E33" t="s">
        <v>262</v>
      </c>
      <c r="F33" s="1">
        <v>45352</v>
      </c>
      <c r="G33" t="s">
        <v>1123</v>
      </c>
      <c r="H33">
        <v>4050</v>
      </c>
      <c r="I33">
        <v>0</v>
      </c>
      <c r="J33">
        <f t="shared" si="0"/>
        <v>4050</v>
      </c>
      <c r="K33">
        <v>176963</v>
      </c>
      <c r="L33" t="s">
        <v>26</v>
      </c>
      <c r="M33">
        <v>10043154</v>
      </c>
      <c r="N33">
        <v>2</v>
      </c>
      <c r="O33" t="s">
        <v>832</v>
      </c>
      <c r="P33" t="s">
        <v>833</v>
      </c>
      <c r="Q33" t="s">
        <v>1124</v>
      </c>
      <c r="R33">
        <v>45352</v>
      </c>
    </row>
    <row r="34" spans="1:18" x14ac:dyDescent="0.3">
      <c r="A34" t="s">
        <v>1056</v>
      </c>
      <c r="C34" t="s">
        <v>23</v>
      </c>
      <c r="D34" t="s">
        <v>126</v>
      </c>
      <c r="E34" t="s">
        <v>262</v>
      </c>
      <c r="F34" s="1">
        <v>45352</v>
      </c>
      <c r="G34" t="s">
        <v>1125</v>
      </c>
      <c r="H34">
        <v>61650</v>
      </c>
      <c r="I34">
        <v>0</v>
      </c>
      <c r="J34">
        <f t="shared" si="0"/>
        <v>61650</v>
      </c>
      <c r="K34">
        <v>176964</v>
      </c>
      <c r="L34" t="s">
        <v>26</v>
      </c>
      <c r="M34">
        <v>10043156</v>
      </c>
      <c r="N34">
        <v>2</v>
      </c>
      <c r="O34" t="s">
        <v>832</v>
      </c>
      <c r="P34" t="s">
        <v>833</v>
      </c>
      <c r="Q34" t="s">
        <v>1126</v>
      </c>
      <c r="R34">
        <v>45352</v>
      </c>
    </row>
    <row r="35" spans="1:18" x14ac:dyDescent="0.3">
      <c r="A35" t="s">
        <v>1056</v>
      </c>
      <c r="C35" t="s">
        <v>23</v>
      </c>
      <c r="D35" t="s">
        <v>599</v>
      </c>
      <c r="E35" t="s">
        <v>262</v>
      </c>
      <c r="F35" s="1">
        <v>45362</v>
      </c>
      <c r="G35" t="s">
        <v>1127</v>
      </c>
      <c r="H35">
        <v>75000</v>
      </c>
      <c r="I35">
        <v>0</v>
      </c>
      <c r="J35">
        <f t="shared" si="0"/>
        <v>75000</v>
      </c>
      <c r="K35">
        <v>177100</v>
      </c>
      <c r="L35" t="s">
        <v>26</v>
      </c>
      <c r="M35">
        <v>10043001</v>
      </c>
      <c r="N35">
        <v>2</v>
      </c>
      <c r="O35" t="s">
        <v>502</v>
      </c>
      <c r="P35" t="s">
        <v>503</v>
      </c>
      <c r="Q35" t="s">
        <v>1128</v>
      </c>
      <c r="R35">
        <v>45362</v>
      </c>
    </row>
    <row r="36" spans="1:18" x14ac:dyDescent="0.3">
      <c r="A36" t="s">
        <v>1056</v>
      </c>
      <c r="C36" t="s">
        <v>23</v>
      </c>
      <c r="D36" t="s">
        <v>916</v>
      </c>
      <c r="E36" t="s">
        <v>262</v>
      </c>
      <c r="F36" s="1">
        <v>45364</v>
      </c>
      <c r="G36" t="s">
        <v>1129</v>
      </c>
      <c r="H36">
        <v>11796</v>
      </c>
      <c r="I36">
        <v>0</v>
      </c>
      <c r="J36">
        <f t="shared" si="0"/>
        <v>11796</v>
      </c>
      <c r="K36">
        <v>177129</v>
      </c>
      <c r="L36" t="s">
        <v>26</v>
      </c>
      <c r="M36">
        <v>10042997</v>
      </c>
      <c r="N36">
        <v>2</v>
      </c>
      <c r="O36" t="s">
        <v>502</v>
      </c>
      <c r="P36" t="s">
        <v>503</v>
      </c>
      <c r="Q36" t="s">
        <v>1130</v>
      </c>
      <c r="R36">
        <v>45364</v>
      </c>
    </row>
    <row r="37" spans="1:18" x14ac:dyDescent="0.3">
      <c r="A37" t="s">
        <v>1056</v>
      </c>
      <c r="C37" t="s">
        <v>23</v>
      </c>
      <c r="D37" t="s">
        <v>916</v>
      </c>
      <c r="E37" t="s">
        <v>262</v>
      </c>
      <c r="F37" s="1">
        <v>45364</v>
      </c>
      <c r="G37" t="s">
        <v>1131</v>
      </c>
      <c r="H37">
        <v>20885</v>
      </c>
      <c r="I37">
        <v>0</v>
      </c>
      <c r="J37">
        <f t="shared" si="0"/>
        <v>20885</v>
      </c>
      <c r="K37">
        <v>177130</v>
      </c>
      <c r="L37" t="s">
        <v>26</v>
      </c>
      <c r="M37">
        <v>10042999</v>
      </c>
      <c r="N37">
        <v>2</v>
      </c>
      <c r="O37" t="s">
        <v>502</v>
      </c>
      <c r="P37" t="s">
        <v>503</v>
      </c>
      <c r="Q37" t="s">
        <v>1132</v>
      </c>
      <c r="R37">
        <v>45364</v>
      </c>
    </row>
    <row r="38" spans="1:18" x14ac:dyDescent="0.3">
      <c r="A38" t="s">
        <v>1056</v>
      </c>
      <c r="C38" t="s">
        <v>23</v>
      </c>
      <c r="D38" t="s">
        <v>167</v>
      </c>
      <c r="E38" t="s">
        <v>263</v>
      </c>
      <c r="F38" s="1">
        <v>45474</v>
      </c>
      <c r="G38" t="s">
        <v>1133</v>
      </c>
      <c r="H38">
        <v>13200</v>
      </c>
      <c r="I38">
        <v>0</v>
      </c>
      <c r="J38">
        <f t="shared" si="0"/>
        <v>13200</v>
      </c>
      <c r="K38">
        <v>183344</v>
      </c>
      <c r="L38" t="s">
        <v>26</v>
      </c>
      <c r="M38">
        <v>10043883</v>
      </c>
      <c r="N38">
        <v>2</v>
      </c>
      <c r="O38" t="s">
        <v>502</v>
      </c>
      <c r="P38" t="s">
        <v>503</v>
      </c>
      <c r="Q38" t="s">
        <v>1134</v>
      </c>
      <c r="R38">
        <v>45474</v>
      </c>
    </row>
    <row r="39" spans="1:18" x14ac:dyDescent="0.3">
      <c r="A39" t="s">
        <v>1056</v>
      </c>
      <c r="C39" t="s">
        <v>23</v>
      </c>
      <c r="D39" t="s">
        <v>167</v>
      </c>
      <c r="E39" t="s">
        <v>263</v>
      </c>
      <c r="F39" s="1">
        <v>45474</v>
      </c>
      <c r="G39" t="s">
        <v>1135</v>
      </c>
      <c r="H39">
        <v>21350</v>
      </c>
      <c r="I39">
        <v>0</v>
      </c>
      <c r="J39">
        <f t="shared" si="0"/>
        <v>21350</v>
      </c>
      <c r="K39">
        <v>183345</v>
      </c>
      <c r="L39" t="s">
        <v>26</v>
      </c>
      <c r="M39">
        <v>10043885</v>
      </c>
      <c r="N39">
        <v>2</v>
      </c>
      <c r="O39" t="s">
        <v>502</v>
      </c>
      <c r="P39" t="s">
        <v>503</v>
      </c>
      <c r="Q39" t="s">
        <v>1136</v>
      </c>
      <c r="R39">
        <v>45474</v>
      </c>
    </row>
    <row r="40" spans="1:18" x14ac:dyDescent="0.3">
      <c r="A40" t="s">
        <v>1056</v>
      </c>
      <c r="C40" t="s">
        <v>23</v>
      </c>
      <c r="D40" t="s">
        <v>1137</v>
      </c>
      <c r="E40" t="s">
        <v>263</v>
      </c>
      <c r="F40" s="1">
        <v>45555</v>
      </c>
      <c r="G40" t="s">
        <v>1138</v>
      </c>
      <c r="H40">
        <v>179906</v>
      </c>
      <c r="I40">
        <v>0</v>
      </c>
      <c r="J40">
        <f t="shared" si="0"/>
        <v>179906</v>
      </c>
      <c r="K40">
        <v>185621</v>
      </c>
      <c r="L40" t="s">
        <v>26</v>
      </c>
      <c r="M40">
        <v>10044311</v>
      </c>
      <c r="N40">
        <v>2</v>
      </c>
      <c r="O40" t="s">
        <v>828</v>
      </c>
      <c r="P40" t="s">
        <v>829</v>
      </c>
      <c r="Q40" t="s">
        <v>1139</v>
      </c>
      <c r="R40">
        <v>45555</v>
      </c>
    </row>
    <row r="41" spans="1:18" x14ac:dyDescent="0.3">
      <c r="A41" t="s">
        <v>1056</v>
      </c>
      <c r="C41" t="s">
        <v>23</v>
      </c>
      <c r="D41" t="s">
        <v>1140</v>
      </c>
      <c r="E41" t="s">
        <v>263</v>
      </c>
      <c r="F41" s="1">
        <v>45583</v>
      </c>
      <c r="G41" t="s">
        <v>1141</v>
      </c>
      <c r="H41">
        <v>75880.5</v>
      </c>
      <c r="I41">
        <v>0</v>
      </c>
      <c r="J41">
        <f t="shared" si="0"/>
        <v>75880.5</v>
      </c>
      <c r="K41">
        <v>188495</v>
      </c>
      <c r="L41" t="s">
        <v>26</v>
      </c>
      <c r="M41">
        <v>10044570</v>
      </c>
      <c r="N41">
        <v>2</v>
      </c>
      <c r="O41" t="s">
        <v>832</v>
      </c>
      <c r="P41" t="s">
        <v>833</v>
      </c>
      <c r="Q41" t="s">
        <v>1142</v>
      </c>
      <c r="R41">
        <v>45583</v>
      </c>
    </row>
    <row r="42" spans="1:18" x14ac:dyDescent="0.3">
      <c r="A42" t="s">
        <v>1056</v>
      </c>
      <c r="C42" t="s">
        <v>23</v>
      </c>
      <c r="D42" t="s">
        <v>737</v>
      </c>
      <c r="E42" t="s">
        <v>263</v>
      </c>
      <c r="F42" s="1">
        <v>45618</v>
      </c>
      <c r="G42" t="s">
        <v>1143</v>
      </c>
      <c r="H42">
        <v>42250</v>
      </c>
      <c r="I42">
        <v>0</v>
      </c>
      <c r="J42">
        <f t="shared" si="0"/>
        <v>42250</v>
      </c>
      <c r="K42">
        <v>190037</v>
      </c>
      <c r="L42" t="s">
        <v>26</v>
      </c>
      <c r="M42">
        <v>10044691</v>
      </c>
      <c r="N42">
        <v>2</v>
      </c>
      <c r="O42" t="s">
        <v>502</v>
      </c>
      <c r="P42" t="s">
        <v>503</v>
      </c>
      <c r="Q42" t="s">
        <v>1144</v>
      </c>
      <c r="R42">
        <v>45618</v>
      </c>
    </row>
    <row r="43" spans="1:18" x14ac:dyDescent="0.3">
      <c r="A43" t="s">
        <v>1056</v>
      </c>
      <c r="C43" t="s">
        <v>23</v>
      </c>
      <c r="D43" t="s">
        <v>753</v>
      </c>
      <c r="E43" t="s">
        <v>263</v>
      </c>
      <c r="F43" s="1">
        <v>45649</v>
      </c>
      <c r="G43" t="s">
        <v>1145</v>
      </c>
      <c r="H43">
        <v>58350</v>
      </c>
      <c r="I43">
        <v>0</v>
      </c>
      <c r="J43">
        <f t="shared" si="0"/>
        <v>58350</v>
      </c>
      <c r="K43">
        <v>192597</v>
      </c>
      <c r="L43" t="s">
        <v>26</v>
      </c>
      <c r="M43">
        <v>10044791</v>
      </c>
      <c r="N43">
        <v>2</v>
      </c>
      <c r="O43" t="s">
        <v>502</v>
      </c>
      <c r="P43" t="s">
        <v>503</v>
      </c>
      <c r="Q43" t="s">
        <v>1146</v>
      </c>
      <c r="R43">
        <v>45649</v>
      </c>
    </row>
    <row r="44" spans="1:18" x14ac:dyDescent="0.3">
      <c r="A44" t="s">
        <v>1056</v>
      </c>
      <c r="C44" t="s">
        <v>23</v>
      </c>
      <c r="D44" t="s">
        <v>1147</v>
      </c>
      <c r="E44" t="s">
        <v>263</v>
      </c>
      <c r="F44" s="1">
        <v>45650</v>
      </c>
      <c r="G44" t="s">
        <v>1148</v>
      </c>
      <c r="H44">
        <v>82350</v>
      </c>
      <c r="I44">
        <v>0</v>
      </c>
      <c r="J44">
        <f t="shared" si="0"/>
        <v>82350</v>
      </c>
      <c r="K44">
        <v>192603</v>
      </c>
      <c r="L44" t="s">
        <v>26</v>
      </c>
      <c r="M44">
        <v>10044789</v>
      </c>
      <c r="N44">
        <v>2</v>
      </c>
      <c r="O44" t="s">
        <v>828</v>
      </c>
      <c r="P44" t="s">
        <v>829</v>
      </c>
      <c r="Q44" t="s">
        <v>1149</v>
      </c>
      <c r="R44">
        <v>45650</v>
      </c>
    </row>
    <row r="45" spans="1:18" x14ac:dyDescent="0.3">
      <c r="A45" t="s">
        <v>1056</v>
      </c>
      <c r="C45" t="s">
        <v>23</v>
      </c>
      <c r="D45" t="s">
        <v>1150</v>
      </c>
      <c r="E45" t="s">
        <v>263</v>
      </c>
      <c r="F45" s="1">
        <v>45671</v>
      </c>
      <c r="G45" t="s">
        <v>1151</v>
      </c>
      <c r="H45">
        <v>24150</v>
      </c>
      <c r="I45">
        <v>0</v>
      </c>
      <c r="J45">
        <f t="shared" si="0"/>
        <v>24150</v>
      </c>
      <c r="K45">
        <v>193526</v>
      </c>
      <c r="L45" t="s">
        <v>26</v>
      </c>
      <c r="M45">
        <v>10045081</v>
      </c>
      <c r="N45">
        <v>2</v>
      </c>
      <c r="O45" t="s">
        <v>502</v>
      </c>
      <c r="P45" t="s">
        <v>503</v>
      </c>
      <c r="Q45" t="s">
        <v>1152</v>
      </c>
      <c r="R45">
        <v>45671</v>
      </c>
    </row>
    <row r="46" spans="1:18" x14ac:dyDescent="0.3">
      <c r="A46" t="s">
        <v>1056</v>
      </c>
      <c r="C46" t="s">
        <v>23</v>
      </c>
      <c r="D46" t="s">
        <v>1153</v>
      </c>
      <c r="E46" t="s">
        <v>263</v>
      </c>
      <c r="F46" s="1">
        <v>45727</v>
      </c>
      <c r="G46" t="s">
        <v>1154</v>
      </c>
      <c r="H46">
        <v>24450</v>
      </c>
      <c r="I46">
        <v>0</v>
      </c>
      <c r="J46">
        <f t="shared" si="0"/>
        <v>24450</v>
      </c>
      <c r="K46">
        <v>196485</v>
      </c>
      <c r="L46" t="s">
        <v>26</v>
      </c>
      <c r="M46">
        <v>10045392</v>
      </c>
      <c r="N46">
        <v>2</v>
      </c>
      <c r="O46" t="s">
        <v>502</v>
      </c>
      <c r="P46" t="s">
        <v>503</v>
      </c>
      <c r="Q46" t="s">
        <v>1155</v>
      </c>
      <c r="R46">
        <v>45727</v>
      </c>
    </row>
    <row r="47" spans="1:18" x14ac:dyDescent="0.3">
      <c r="A47" t="s">
        <v>1056</v>
      </c>
      <c r="C47" t="s">
        <v>23</v>
      </c>
      <c r="D47" t="s">
        <v>1153</v>
      </c>
      <c r="E47" t="s">
        <v>263</v>
      </c>
      <c r="F47" s="1">
        <v>45727</v>
      </c>
      <c r="G47" t="s">
        <v>1156</v>
      </c>
      <c r="H47">
        <v>9450</v>
      </c>
      <c r="I47">
        <v>0</v>
      </c>
      <c r="J47">
        <f t="shared" si="0"/>
        <v>9450</v>
      </c>
      <c r="K47">
        <v>196486</v>
      </c>
      <c r="L47" t="s">
        <v>26</v>
      </c>
      <c r="M47">
        <v>10045394</v>
      </c>
      <c r="N47">
        <v>2</v>
      </c>
      <c r="O47" t="s">
        <v>502</v>
      </c>
      <c r="P47" t="s">
        <v>503</v>
      </c>
      <c r="Q47" t="s">
        <v>1157</v>
      </c>
      <c r="R47">
        <v>45727</v>
      </c>
    </row>
    <row r="48" spans="1:18" x14ac:dyDescent="0.3">
      <c r="A48" t="s">
        <v>1056</v>
      </c>
      <c r="C48" t="s">
        <v>23</v>
      </c>
      <c r="D48" t="s">
        <v>1153</v>
      </c>
      <c r="E48" t="s">
        <v>263</v>
      </c>
      <c r="F48" s="1">
        <v>45727</v>
      </c>
      <c r="G48" t="s">
        <v>1158</v>
      </c>
      <c r="H48">
        <v>15860</v>
      </c>
      <c r="I48">
        <v>0</v>
      </c>
      <c r="J48">
        <f t="shared" si="0"/>
        <v>15860</v>
      </c>
      <c r="K48">
        <v>196495</v>
      </c>
      <c r="L48" t="s">
        <v>26</v>
      </c>
      <c r="M48">
        <v>10045390</v>
      </c>
      <c r="N48">
        <v>2</v>
      </c>
      <c r="O48" t="s">
        <v>502</v>
      </c>
      <c r="P48" t="s">
        <v>503</v>
      </c>
      <c r="Q48" t="s">
        <v>1159</v>
      </c>
      <c r="R48">
        <v>45727</v>
      </c>
    </row>
  </sheetData>
  <autoFilter ref="A1:X48" xr:uid="{97C1B572-D509-48F9-A3A3-936CFF547C0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31C1-34A7-41C5-B95B-CF415E4E4AFB}">
  <dimension ref="A3:D14"/>
  <sheetViews>
    <sheetView workbookViewId="0">
      <selection activeCell="B8" sqref="B8:C8"/>
    </sheetView>
  </sheetViews>
  <sheetFormatPr defaultRowHeight="14.4" x14ac:dyDescent="0.3"/>
  <cols>
    <col min="1" max="1" width="17.6640625" bestFit="1" customWidth="1"/>
    <col min="2" max="2" width="15.5546875" bestFit="1" customWidth="1"/>
    <col min="3" max="3" width="8" bestFit="1" customWidth="1"/>
    <col min="4" max="4" width="10.77734375" bestFit="1" customWidth="1"/>
  </cols>
  <sheetData>
    <row r="3" spans="1:4" x14ac:dyDescent="0.3">
      <c r="A3" s="2" t="s">
        <v>269</v>
      </c>
      <c r="B3" s="2" t="s">
        <v>267</v>
      </c>
    </row>
    <row r="4" spans="1:4" x14ac:dyDescent="0.3">
      <c r="A4" s="2" t="s">
        <v>265</v>
      </c>
      <c r="B4" t="s">
        <v>262</v>
      </c>
      <c r="C4" t="s">
        <v>263</v>
      </c>
      <c r="D4" t="s">
        <v>266</v>
      </c>
    </row>
    <row r="5" spans="1:4" x14ac:dyDescent="0.3">
      <c r="A5" s="3" t="s">
        <v>875</v>
      </c>
      <c r="B5" s="4">
        <v>75000</v>
      </c>
      <c r="C5" s="4">
        <v>91214</v>
      </c>
      <c r="D5" s="4">
        <v>166214</v>
      </c>
    </row>
    <row r="6" spans="1:4" x14ac:dyDescent="0.3">
      <c r="A6" s="3" t="s">
        <v>65</v>
      </c>
      <c r="B6" s="4">
        <v>100000</v>
      </c>
      <c r="C6" s="4"/>
      <c r="D6" s="4">
        <v>100000</v>
      </c>
    </row>
    <row r="7" spans="1:4" x14ac:dyDescent="0.3">
      <c r="A7" s="3" t="s">
        <v>871</v>
      </c>
      <c r="B7" s="4">
        <v>122380</v>
      </c>
      <c r="C7" s="4"/>
      <c r="D7" s="4">
        <v>122380</v>
      </c>
    </row>
    <row r="8" spans="1:4" x14ac:dyDescent="0.3">
      <c r="A8" s="3" t="s">
        <v>503</v>
      </c>
      <c r="B8" s="4">
        <v>880000</v>
      </c>
      <c r="C8" s="4">
        <v>720000</v>
      </c>
      <c r="D8" s="4">
        <v>1600000</v>
      </c>
    </row>
    <row r="9" spans="1:4" x14ac:dyDescent="0.3">
      <c r="A9" s="3" t="s">
        <v>910</v>
      </c>
      <c r="B9" s="4">
        <v>230000</v>
      </c>
      <c r="C9" s="4">
        <v>920000</v>
      </c>
      <c r="D9" s="4">
        <v>1150000</v>
      </c>
    </row>
    <row r="10" spans="1:4" x14ac:dyDescent="0.3">
      <c r="A10" s="3" t="s">
        <v>833</v>
      </c>
      <c r="B10" s="4">
        <v>600000</v>
      </c>
      <c r="C10" s="4">
        <v>720000</v>
      </c>
      <c r="D10" s="4">
        <v>1320000</v>
      </c>
    </row>
    <row r="11" spans="1:4" x14ac:dyDescent="0.3">
      <c r="A11" s="3" t="s">
        <v>829</v>
      </c>
      <c r="B11" s="4">
        <v>540000</v>
      </c>
      <c r="C11" s="4">
        <v>720000</v>
      </c>
      <c r="D11" s="4">
        <v>1260000</v>
      </c>
    </row>
    <row r="12" spans="1:4" x14ac:dyDescent="0.3">
      <c r="A12" s="3" t="s">
        <v>914</v>
      </c>
      <c r="B12" s="4">
        <v>160000</v>
      </c>
      <c r="C12" s="4">
        <v>960000</v>
      </c>
      <c r="D12" s="4">
        <v>1120000</v>
      </c>
    </row>
    <row r="13" spans="1:4" x14ac:dyDescent="0.3">
      <c r="A13" s="3" t="s">
        <v>268</v>
      </c>
      <c r="B13" s="4"/>
      <c r="C13" s="4">
        <v>0</v>
      </c>
      <c r="D13" s="4">
        <v>0</v>
      </c>
    </row>
    <row r="14" spans="1:4" x14ac:dyDescent="0.3">
      <c r="A14" s="3" t="s">
        <v>266</v>
      </c>
      <c r="B14" s="4">
        <v>2707380</v>
      </c>
      <c r="C14" s="4">
        <v>4131214</v>
      </c>
      <c r="D14" s="4">
        <v>6838594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BE9F-F3E6-4809-9BA6-A3DDAA93CF7E}">
  <sheetPr filterMode="1"/>
  <dimension ref="A1:X109"/>
  <sheetViews>
    <sheetView workbookViewId="0">
      <selection activeCell="P108" sqref="P108"/>
    </sheetView>
  </sheetViews>
  <sheetFormatPr defaultRowHeight="14.4" x14ac:dyDescent="0.3"/>
  <cols>
    <col min="6" max="6" width="16.77734375" bestFit="1" customWidth="1"/>
    <col min="7" max="7" width="63.10937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1055</v>
      </c>
      <c r="F1" s="1" t="s">
        <v>4</v>
      </c>
      <c r="G1" t="s">
        <v>5</v>
      </c>
      <c r="H1" t="s">
        <v>6</v>
      </c>
      <c r="I1" t="s">
        <v>7</v>
      </c>
      <c r="J1" t="s">
        <v>261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hidden="1" x14ac:dyDescent="0.3">
      <c r="A2" t="s">
        <v>826</v>
      </c>
      <c r="C2" t="s">
        <v>23</v>
      </c>
      <c r="D2" t="s">
        <v>30</v>
      </c>
      <c r="E2" t="s">
        <v>262</v>
      </c>
      <c r="F2" s="1">
        <v>45047</v>
      </c>
      <c r="G2" t="s">
        <v>827</v>
      </c>
      <c r="H2">
        <v>45000</v>
      </c>
      <c r="I2">
        <v>0</v>
      </c>
      <c r="J2">
        <f>H2-I2</f>
        <v>45000</v>
      </c>
      <c r="K2">
        <v>161546</v>
      </c>
      <c r="L2" t="s">
        <v>26</v>
      </c>
      <c r="M2">
        <v>10040820</v>
      </c>
      <c r="N2">
        <v>2</v>
      </c>
      <c r="O2" t="s">
        <v>828</v>
      </c>
      <c r="P2" t="s">
        <v>829</v>
      </c>
      <c r="Q2" t="s">
        <v>830</v>
      </c>
      <c r="R2">
        <v>45047</v>
      </c>
    </row>
    <row r="3" spans="1:24" hidden="1" x14ac:dyDescent="0.3">
      <c r="A3" t="s">
        <v>826</v>
      </c>
      <c r="C3" t="s">
        <v>23</v>
      </c>
      <c r="D3" t="s">
        <v>30</v>
      </c>
      <c r="E3" t="s">
        <v>262</v>
      </c>
      <c r="F3" s="1">
        <v>45047</v>
      </c>
      <c r="G3" t="s">
        <v>831</v>
      </c>
      <c r="H3">
        <v>50000</v>
      </c>
      <c r="I3">
        <v>0</v>
      </c>
      <c r="J3">
        <f t="shared" ref="J3:J66" si="0">H3-I3</f>
        <v>50000</v>
      </c>
      <c r="K3">
        <v>161548</v>
      </c>
      <c r="L3" t="s">
        <v>26</v>
      </c>
      <c r="M3">
        <v>10040824</v>
      </c>
      <c r="N3">
        <v>2</v>
      </c>
      <c r="O3" t="s">
        <v>832</v>
      </c>
      <c r="P3" t="s">
        <v>833</v>
      </c>
      <c r="Q3" t="s">
        <v>834</v>
      </c>
      <c r="R3">
        <v>45047</v>
      </c>
    </row>
    <row r="4" spans="1:24" hidden="1" x14ac:dyDescent="0.3">
      <c r="A4" t="s">
        <v>826</v>
      </c>
      <c r="C4" t="s">
        <v>23</v>
      </c>
      <c r="D4" t="s">
        <v>30</v>
      </c>
      <c r="E4" t="s">
        <v>262</v>
      </c>
      <c r="F4" s="1">
        <v>45047</v>
      </c>
      <c r="G4" t="s">
        <v>835</v>
      </c>
      <c r="H4">
        <v>50000</v>
      </c>
      <c r="I4">
        <v>0</v>
      </c>
      <c r="J4">
        <f t="shared" si="0"/>
        <v>50000</v>
      </c>
      <c r="K4">
        <v>161549</v>
      </c>
      <c r="L4" t="s">
        <v>26</v>
      </c>
      <c r="M4">
        <v>10040832</v>
      </c>
      <c r="N4">
        <v>2</v>
      </c>
      <c r="O4" t="s">
        <v>64</v>
      </c>
      <c r="P4" t="s">
        <v>65</v>
      </c>
      <c r="Q4" t="s">
        <v>836</v>
      </c>
      <c r="R4">
        <v>45047</v>
      </c>
    </row>
    <row r="5" spans="1:24" hidden="1" x14ac:dyDescent="0.3">
      <c r="A5" t="s">
        <v>826</v>
      </c>
      <c r="C5" t="s">
        <v>23</v>
      </c>
      <c r="D5" t="s">
        <v>30</v>
      </c>
      <c r="E5" t="s">
        <v>262</v>
      </c>
      <c r="F5" s="1">
        <v>45047</v>
      </c>
      <c r="G5" t="s">
        <v>837</v>
      </c>
      <c r="H5">
        <v>80000</v>
      </c>
      <c r="I5">
        <v>0</v>
      </c>
      <c r="J5">
        <f t="shared" si="0"/>
        <v>80000</v>
      </c>
      <c r="K5">
        <v>161550</v>
      </c>
      <c r="L5" t="s">
        <v>26</v>
      </c>
      <c r="M5">
        <v>10040838</v>
      </c>
      <c r="N5">
        <v>2</v>
      </c>
      <c r="O5" t="s">
        <v>502</v>
      </c>
      <c r="P5" t="s">
        <v>503</v>
      </c>
      <c r="Q5" t="s">
        <v>838</v>
      </c>
      <c r="R5">
        <v>45047</v>
      </c>
    </row>
    <row r="6" spans="1:24" hidden="1" x14ac:dyDescent="0.3">
      <c r="A6" t="s">
        <v>826</v>
      </c>
      <c r="C6" t="s">
        <v>23</v>
      </c>
      <c r="D6" t="s">
        <v>42</v>
      </c>
      <c r="E6" t="s">
        <v>262</v>
      </c>
      <c r="F6" s="1">
        <v>45078</v>
      </c>
      <c r="G6" t="s">
        <v>839</v>
      </c>
      <c r="H6">
        <v>50000</v>
      </c>
      <c r="I6">
        <v>0</v>
      </c>
      <c r="J6">
        <f t="shared" si="0"/>
        <v>50000</v>
      </c>
      <c r="K6">
        <v>163766</v>
      </c>
      <c r="L6" t="s">
        <v>26</v>
      </c>
      <c r="M6">
        <v>10040992</v>
      </c>
      <c r="N6">
        <v>2</v>
      </c>
      <c r="O6" t="s">
        <v>832</v>
      </c>
      <c r="P6" t="s">
        <v>833</v>
      </c>
      <c r="Q6" t="s">
        <v>840</v>
      </c>
      <c r="R6">
        <v>45078</v>
      </c>
    </row>
    <row r="7" spans="1:24" hidden="1" x14ac:dyDescent="0.3">
      <c r="A7" t="s">
        <v>826</v>
      </c>
      <c r="C7" t="s">
        <v>23</v>
      </c>
      <c r="D7" t="s">
        <v>42</v>
      </c>
      <c r="E7" t="s">
        <v>262</v>
      </c>
      <c r="F7" s="1">
        <v>45078</v>
      </c>
      <c r="G7" t="s">
        <v>841</v>
      </c>
      <c r="H7">
        <v>50000</v>
      </c>
      <c r="I7">
        <v>0</v>
      </c>
      <c r="J7">
        <f t="shared" si="0"/>
        <v>50000</v>
      </c>
      <c r="K7">
        <v>163767</v>
      </c>
      <c r="L7" t="s">
        <v>26</v>
      </c>
      <c r="M7">
        <v>10041002</v>
      </c>
      <c r="N7">
        <v>3</v>
      </c>
      <c r="O7" t="s">
        <v>64</v>
      </c>
      <c r="P7" t="s">
        <v>65</v>
      </c>
      <c r="Q7" t="s">
        <v>842</v>
      </c>
      <c r="R7">
        <v>45078</v>
      </c>
    </row>
    <row r="8" spans="1:24" hidden="1" x14ac:dyDescent="0.3">
      <c r="A8" t="s">
        <v>826</v>
      </c>
      <c r="C8" t="s">
        <v>23</v>
      </c>
      <c r="D8" t="s">
        <v>42</v>
      </c>
      <c r="E8" t="s">
        <v>262</v>
      </c>
      <c r="F8" s="1">
        <v>45078</v>
      </c>
      <c r="G8" t="s">
        <v>843</v>
      </c>
      <c r="H8">
        <v>45000</v>
      </c>
      <c r="I8">
        <v>0</v>
      </c>
      <c r="J8">
        <f t="shared" si="0"/>
        <v>45000</v>
      </c>
      <c r="K8">
        <v>163768</v>
      </c>
      <c r="L8" t="s">
        <v>26</v>
      </c>
      <c r="M8">
        <v>10041083</v>
      </c>
      <c r="N8">
        <v>2</v>
      </c>
      <c r="O8" t="s">
        <v>828</v>
      </c>
      <c r="P8" t="s">
        <v>829</v>
      </c>
      <c r="Q8" t="s">
        <v>844</v>
      </c>
      <c r="R8">
        <v>45078</v>
      </c>
    </row>
    <row r="9" spans="1:24" hidden="1" x14ac:dyDescent="0.3">
      <c r="A9" t="s">
        <v>826</v>
      </c>
      <c r="C9" t="s">
        <v>23</v>
      </c>
      <c r="D9" t="s">
        <v>284</v>
      </c>
      <c r="E9" t="s">
        <v>262</v>
      </c>
      <c r="F9" s="1">
        <v>45079</v>
      </c>
      <c r="G9" t="s">
        <v>845</v>
      </c>
      <c r="H9">
        <v>80000</v>
      </c>
      <c r="I9">
        <v>0</v>
      </c>
      <c r="J9">
        <f t="shared" si="0"/>
        <v>80000</v>
      </c>
      <c r="K9">
        <v>163791</v>
      </c>
      <c r="L9" t="s">
        <v>26</v>
      </c>
      <c r="M9">
        <v>10041018</v>
      </c>
      <c r="N9">
        <v>2</v>
      </c>
      <c r="O9" t="s">
        <v>502</v>
      </c>
      <c r="P9" t="s">
        <v>503</v>
      </c>
      <c r="Q9" t="s">
        <v>846</v>
      </c>
      <c r="R9">
        <v>45079</v>
      </c>
    </row>
    <row r="10" spans="1:24" hidden="1" x14ac:dyDescent="0.3">
      <c r="A10" t="s">
        <v>826</v>
      </c>
      <c r="C10" t="s">
        <v>23</v>
      </c>
      <c r="D10" t="s">
        <v>49</v>
      </c>
      <c r="E10" t="s">
        <v>262</v>
      </c>
      <c r="F10" s="1">
        <v>45108</v>
      </c>
      <c r="G10" t="s">
        <v>847</v>
      </c>
      <c r="H10">
        <v>45000</v>
      </c>
      <c r="I10">
        <v>0</v>
      </c>
      <c r="J10">
        <f t="shared" si="0"/>
        <v>45000</v>
      </c>
      <c r="K10">
        <v>165524</v>
      </c>
      <c r="L10" t="s">
        <v>26</v>
      </c>
      <c r="M10">
        <v>10041224</v>
      </c>
      <c r="N10">
        <v>2</v>
      </c>
      <c r="O10" t="s">
        <v>828</v>
      </c>
      <c r="P10" t="s">
        <v>829</v>
      </c>
      <c r="Q10" t="s">
        <v>848</v>
      </c>
      <c r="R10">
        <v>45108</v>
      </c>
    </row>
    <row r="11" spans="1:24" hidden="1" x14ac:dyDescent="0.3">
      <c r="A11" t="s">
        <v>826</v>
      </c>
      <c r="C11" t="s">
        <v>23</v>
      </c>
      <c r="D11" t="s">
        <v>49</v>
      </c>
      <c r="E11" t="s">
        <v>262</v>
      </c>
      <c r="F11" s="1">
        <v>45108</v>
      </c>
      <c r="G11" t="s">
        <v>849</v>
      </c>
      <c r="H11">
        <v>80000</v>
      </c>
      <c r="I11">
        <v>0</v>
      </c>
      <c r="J11">
        <f t="shared" si="0"/>
        <v>80000</v>
      </c>
      <c r="K11">
        <v>165645</v>
      </c>
      <c r="L11" t="s">
        <v>26</v>
      </c>
      <c r="M11">
        <v>10041186</v>
      </c>
      <c r="N11">
        <v>2</v>
      </c>
      <c r="O11" t="s">
        <v>502</v>
      </c>
      <c r="P11" t="s">
        <v>503</v>
      </c>
      <c r="Q11" t="s">
        <v>850</v>
      </c>
      <c r="R11">
        <v>45108</v>
      </c>
    </row>
    <row r="12" spans="1:24" hidden="1" x14ac:dyDescent="0.3">
      <c r="A12" t="s">
        <v>826</v>
      </c>
      <c r="C12" t="s">
        <v>23</v>
      </c>
      <c r="D12" t="s">
        <v>49</v>
      </c>
      <c r="E12" t="s">
        <v>262</v>
      </c>
      <c r="F12" s="1">
        <v>45108</v>
      </c>
      <c r="G12" t="s">
        <v>851</v>
      </c>
      <c r="H12">
        <v>50000</v>
      </c>
      <c r="I12">
        <v>0</v>
      </c>
      <c r="J12">
        <f t="shared" si="0"/>
        <v>50000</v>
      </c>
      <c r="K12">
        <v>165646</v>
      </c>
      <c r="L12" t="s">
        <v>26</v>
      </c>
      <c r="M12">
        <v>10041202</v>
      </c>
      <c r="N12">
        <v>2</v>
      </c>
      <c r="O12" t="s">
        <v>832</v>
      </c>
      <c r="P12" t="s">
        <v>833</v>
      </c>
      <c r="Q12" t="s">
        <v>852</v>
      </c>
      <c r="R12">
        <v>45108</v>
      </c>
    </row>
    <row r="13" spans="1:24" hidden="1" x14ac:dyDescent="0.3">
      <c r="A13" t="s">
        <v>826</v>
      </c>
      <c r="C13" t="s">
        <v>23</v>
      </c>
      <c r="D13" t="s">
        <v>67</v>
      </c>
      <c r="E13" t="s">
        <v>262</v>
      </c>
      <c r="F13" s="1">
        <v>45139</v>
      </c>
      <c r="G13" t="s">
        <v>853</v>
      </c>
      <c r="H13">
        <v>80000</v>
      </c>
      <c r="I13">
        <v>0</v>
      </c>
      <c r="J13">
        <f t="shared" si="0"/>
        <v>80000</v>
      </c>
      <c r="K13">
        <v>166660</v>
      </c>
      <c r="L13" t="s">
        <v>26</v>
      </c>
      <c r="M13">
        <v>10041381</v>
      </c>
      <c r="N13">
        <v>2</v>
      </c>
      <c r="O13" t="s">
        <v>502</v>
      </c>
      <c r="P13" t="s">
        <v>503</v>
      </c>
      <c r="Q13" t="s">
        <v>854</v>
      </c>
      <c r="R13">
        <v>45139</v>
      </c>
    </row>
    <row r="14" spans="1:24" hidden="1" x14ac:dyDescent="0.3">
      <c r="A14" t="s">
        <v>826</v>
      </c>
      <c r="C14" t="s">
        <v>23</v>
      </c>
      <c r="D14" t="s">
        <v>67</v>
      </c>
      <c r="E14" t="s">
        <v>262</v>
      </c>
      <c r="F14" s="1">
        <v>45139</v>
      </c>
      <c r="G14" t="s">
        <v>855</v>
      </c>
      <c r="H14">
        <v>50000</v>
      </c>
      <c r="I14">
        <v>0</v>
      </c>
      <c r="J14">
        <f t="shared" si="0"/>
        <v>50000</v>
      </c>
      <c r="K14">
        <v>166661</v>
      </c>
      <c r="L14" t="s">
        <v>26</v>
      </c>
      <c r="M14">
        <v>10041409</v>
      </c>
      <c r="N14">
        <v>2</v>
      </c>
      <c r="O14" t="s">
        <v>832</v>
      </c>
      <c r="P14" t="s">
        <v>833</v>
      </c>
      <c r="Q14" t="s">
        <v>856</v>
      </c>
      <c r="R14">
        <v>45139</v>
      </c>
    </row>
    <row r="15" spans="1:24" hidden="1" x14ac:dyDescent="0.3">
      <c r="A15" t="s">
        <v>826</v>
      </c>
      <c r="C15" t="s">
        <v>23</v>
      </c>
      <c r="D15" t="s">
        <v>67</v>
      </c>
      <c r="E15" t="s">
        <v>262</v>
      </c>
      <c r="F15" s="1">
        <v>45139</v>
      </c>
      <c r="G15" t="s">
        <v>857</v>
      </c>
      <c r="H15">
        <v>45000</v>
      </c>
      <c r="I15">
        <v>0</v>
      </c>
      <c r="J15">
        <f t="shared" si="0"/>
        <v>45000</v>
      </c>
      <c r="K15">
        <v>166662</v>
      </c>
      <c r="L15" t="s">
        <v>26</v>
      </c>
      <c r="M15">
        <v>10041439</v>
      </c>
      <c r="N15">
        <v>2</v>
      </c>
      <c r="O15" t="s">
        <v>828</v>
      </c>
      <c r="P15" t="s">
        <v>829</v>
      </c>
      <c r="Q15" t="s">
        <v>858</v>
      </c>
      <c r="R15">
        <v>45139</v>
      </c>
    </row>
    <row r="16" spans="1:24" hidden="1" x14ac:dyDescent="0.3">
      <c r="A16" t="s">
        <v>826</v>
      </c>
      <c r="C16" t="s">
        <v>23</v>
      </c>
      <c r="D16" t="s">
        <v>77</v>
      </c>
      <c r="E16" t="s">
        <v>262</v>
      </c>
      <c r="F16" s="1">
        <v>45170</v>
      </c>
      <c r="G16" t="s">
        <v>859</v>
      </c>
      <c r="H16">
        <v>80000</v>
      </c>
      <c r="I16">
        <v>0</v>
      </c>
      <c r="J16">
        <f t="shared" si="0"/>
        <v>80000</v>
      </c>
      <c r="K16">
        <v>168283</v>
      </c>
      <c r="L16" t="s">
        <v>26</v>
      </c>
      <c r="M16">
        <v>10041579</v>
      </c>
      <c r="N16">
        <v>2</v>
      </c>
      <c r="O16" t="s">
        <v>502</v>
      </c>
      <c r="P16" t="s">
        <v>503</v>
      </c>
      <c r="Q16" t="s">
        <v>860</v>
      </c>
      <c r="R16">
        <v>45170</v>
      </c>
    </row>
    <row r="17" spans="1:18" hidden="1" x14ac:dyDescent="0.3">
      <c r="A17" t="s">
        <v>826</v>
      </c>
      <c r="C17" t="s">
        <v>23</v>
      </c>
      <c r="D17" t="s">
        <v>77</v>
      </c>
      <c r="E17" t="s">
        <v>262</v>
      </c>
      <c r="F17" s="1">
        <v>45170</v>
      </c>
      <c r="G17" t="s">
        <v>861</v>
      </c>
      <c r="H17">
        <v>50000</v>
      </c>
      <c r="I17">
        <v>0</v>
      </c>
      <c r="J17">
        <f t="shared" si="0"/>
        <v>50000</v>
      </c>
      <c r="K17">
        <v>168285</v>
      </c>
      <c r="L17" t="s">
        <v>26</v>
      </c>
      <c r="M17">
        <v>10041583</v>
      </c>
      <c r="N17">
        <v>2</v>
      </c>
      <c r="O17" t="s">
        <v>832</v>
      </c>
      <c r="P17" t="s">
        <v>833</v>
      </c>
      <c r="Q17" t="s">
        <v>862</v>
      </c>
      <c r="R17">
        <v>45170</v>
      </c>
    </row>
    <row r="18" spans="1:18" hidden="1" x14ac:dyDescent="0.3">
      <c r="A18" t="s">
        <v>826</v>
      </c>
      <c r="C18" t="s">
        <v>23</v>
      </c>
      <c r="D18" t="s">
        <v>77</v>
      </c>
      <c r="E18" t="s">
        <v>262</v>
      </c>
      <c r="F18" s="1">
        <v>45170</v>
      </c>
      <c r="G18" t="s">
        <v>863</v>
      </c>
      <c r="H18">
        <v>45000</v>
      </c>
      <c r="I18">
        <v>0</v>
      </c>
      <c r="J18">
        <f t="shared" si="0"/>
        <v>45000</v>
      </c>
      <c r="K18">
        <v>168286</v>
      </c>
      <c r="L18" t="s">
        <v>26</v>
      </c>
      <c r="M18">
        <v>10041585</v>
      </c>
      <c r="N18">
        <v>2</v>
      </c>
      <c r="O18" t="s">
        <v>828</v>
      </c>
      <c r="P18" t="s">
        <v>829</v>
      </c>
      <c r="Q18" t="s">
        <v>864</v>
      </c>
      <c r="R18">
        <v>45170</v>
      </c>
    </row>
    <row r="19" spans="1:18" hidden="1" x14ac:dyDescent="0.3">
      <c r="A19" t="s">
        <v>826</v>
      </c>
      <c r="C19" t="s">
        <v>23</v>
      </c>
      <c r="D19" t="s">
        <v>87</v>
      </c>
      <c r="E19" t="s">
        <v>262</v>
      </c>
      <c r="F19" s="1">
        <v>45200</v>
      </c>
      <c r="G19" t="s">
        <v>865</v>
      </c>
      <c r="H19">
        <v>50000</v>
      </c>
      <c r="I19">
        <v>0</v>
      </c>
      <c r="J19">
        <f t="shared" si="0"/>
        <v>50000</v>
      </c>
      <c r="K19">
        <v>170018</v>
      </c>
      <c r="L19" t="s">
        <v>26</v>
      </c>
      <c r="M19">
        <v>10041776</v>
      </c>
      <c r="N19">
        <v>2</v>
      </c>
      <c r="O19" t="s">
        <v>832</v>
      </c>
      <c r="P19" t="s">
        <v>833</v>
      </c>
      <c r="Q19" t="s">
        <v>866</v>
      </c>
      <c r="R19">
        <v>45200</v>
      </c>
    </row>
    <row r="20" spans="1:18" hidden="1" x14ac:dyDescent="0.3">
      <c r="A20" t="s">
        <v>826</v>
      </c>
      <c r="C20" t="s">
        <v>23</v>
      </c>
      <c r="D20" t="s">
        <v>87</v>
      </c>
      <c r="E20" t="s">
        <v>262</v>
      </c>
      <c r="F20" s="1">
        <v>45200</v>
      </c>
      <c r="G20" t="s">
        <v>867</v>
      </c>
      <c r="H20">
        <v>45000</v>
      </c>
      <c r="I20">
        <v>0</v>
      </c>
      <c r="J20">
        <f t="shared" si="0"/>
        <v>45000</v>
      </c>
      <c r="K20">
        <v>170019</v>
      </c>
      <c r="L20" t="s">
        <v>26</v>
      </c>
      <c r="M20">
        <v>10041865</v>
      </c>
      <c r="N20">
        <v>2</v>
      </c>
      <c r="O20" t="s">
        <v>828</v>
      </c>
      <c r="P20" t="s">
        <v>829</v>
      </c>
      <c r="Q20" t="s">
        <v>868</v>
      </c>
      <c r="R20">
        <v>45200</v>
      </c>
    </row>
    <row r="21" spans="1:18" hidden="1" x14ac:dyDescent="0.3">
      <c r="A21" t="s">
        <v>826</v>
      </c>
      <c r="C21" t="s">
        <v>23</v>
      </c>
      <c r="D21" t="s">
        <v>507</v>
      </c>
      <c r="E21" t="s">
        <v>262</v>
      </c>
      <c r="F21" s="1">
        <v>45205</v>
      </c>
      <c r="G21" t="s">
        <v>869</v>
      </c>
      <c r="H21">
        <v>43345</v>
      </c>
      <c r="I21">
        <v>0</v>
      </c>
      <c r="J21">
        <f t="shared" si="0"/>
        <v>43345</v>
      </c>
      <c r="K21">
        <v>170101</v>
      </c>
      <c r="L21" t="s">
        <v>26</v>
      </c>
      <c r="M21">
        <v>10041799</v>
      </c>
      <c r="N21">
        <v>3</v>
      </c>
      <c r="O21" t="s">
        <v>870</v>
      </c>
      <c r="P21" t="s">
        <v>871</v>
      </c>
      <c r="Q21" t="s">
        <v>872</v>
      </c>
      <c r="R21">
        <v>45205</v>
      </c>
    </row>
    <row r="22" spans="1:18" hidden="1" x14ac:dyDescent="0.3">
      <c r="A22" t="s">
        <v>826</v>
      </c>
      <c r="C22" t="s">
        <v>23</v>
      </c>
      <c r="D22" t="s">
        <v>92</v>
      </c>
      <c r="E22" t="s">
        <v>262</v>
      </c>
      <c r="F22" s="1">
        <v>45231</v>
      </c>
      <c r="G22" t="s">
        <v>873</v>
      </c>
      <c r="H22">
        <v>75000</v>
      </c>
      <c r="I22">
        <v>0</v>
      </c>
      <c r="J22">
        <f t="shared" si="0"/>
        <v>75000</v>
      </c>
      <c r="K22">
        <v>171274</v>
      </c>
      <c r="L22" t="s">
        <v>26</v>
      </c>
      <c r="M22">
        <v>10041990</v>
      </c>
      <c r="N22">
        <v>2</v>
      </c>
      <c r="O22" t="s">
        <v>874</v>
      </c>
      <c r="P22" t="s">
        <v>875</v>
      </c>
      <c r="Q22" t="s">
        <v>876</v>
      </c>
      <c r="R22">
        <v>45231</v>
      </c>
    </row>
    <row r="23" spans="1:18" hidden="1" x14ac:dyDescent="0.3">
      <c r="A23" t="s">
        <v>826</v>
      </c>
      <c r="C23" t="s">
        <v>23</v>
      </c>
      <c r="D23" t="s">
        <v>92</v>
      </c>
      <c r="E23" t="s">
        <v>262</v>
      </c>
      <c r="F23" s="1">
        <v>45231</v>
      </c>
      <c r="G23" t="s">
        <v>877</v>
      </c>
      <c r="H23">
        <v>50000</v>
      </c>
      <c r="I23">
        <v>0</v>
      </c>
      <c r="J23">
        <f t="shared" si="0"/>
        <v>50000</v>
      </c>
      <c r="K23">
        <v>171275</v>
      </c>
      <c r="L23" t="s">
        <v>26</v>
      </c>
      <c r="M23">
        <v>10042002</v>
      </c>
      <c r="N23">
        <v>2</v>
      </c>
      <c r="O23" t="s">
        <v>832</v>
      </c>
      <c r="P23" t="s">
        <v>833</v>
      </c>
      <c r="Q23" t="s">
        <v>878</v>
      </c>
      <c r="R23">
        <v>45231</v>
      </c>
    </row>
    <row r="24" spans="1:18" hidden="1" x14ac:dyDescent="0.3">
      <c r="A24" t="s">
        <v>826</v>
      </c>
      <c r="C24" t="s">
        <v>23</v>
      </c>
      <c r="D24" t="s">
        <v>92</v>
      </c>
      <c r="E24" t="s">
        <v>262</v>
      </c>
      <c r="F24" s="1">
        <v>45231</v>
      </c>
      <c r="G24" t="s">
        <v>879</v>
      </c>
      <c r="H24">
        <v>80000</v>
      </c>
      <c r="I24">
        <v>0</v>
      </c>
      <c r="J24">
        <f t="shared" si="0"/>
        <v>80000</v>
      </c>
      <c r="K24">
        <v>171276</v>
      </c>
      <c r="L24" t="s">
        <v>26</v>
      </c>
      <c r="M24">
        <v>10042024</v>
      </c>
      <c r="N24">
        <v>2</v>
      </c>
      <c r="O24" t="s">
        <v>502</v>
      </c>
      <c r="P24" t="s">
        <v>503</v>
      </c>
      <c r="Q24" t="s">
        <v>880</v>
      </c>
      <c r="R24">
        <v>45231</v>
      </c>
    </row>
    <row r="25" spans="1:18" hidden="1" x14ac:dyDescent="0.3">
      <c r="A25" t="s">
        <v>826</v>
      </c>
      <c r="C25" t="s">
        <v>23</v>
      </c>
      <c r="D25" t="s">
        <v>92</v>
      </c>
      <c r="E25" t="s">
        <v>262</v>
      </c>
      <c r="F25" s="1">
        <v>45231</v>
      </c>
      <c r="G25" t="s">
        <v>881</v>
      </c>
      <c r="H25">
        <v>45000</v>
      </c>
      <c r="I25">
        <v>0</v>
      </c>
      <c r="J25">
        <f t="shared" si="0"/>
        <v>45000</v>
      </c>
      <c r="K25">
        <v>171277</v>
      </c>
      <c r="L25" t="s">
        <v>26</v>
      </c>
      <c r="M25">
        <v>10042030</v>
      </c>
      <c r="N25">
        <v>2</v>
      </c>
      <c r="O25" t="s">
        <v>828</v>
      </c>
      <c r="P25" t="s">
        <v>829</v>
      </c>
      <c r="Q25" t="s">
        <v>882</v>
      </c>
      <c r="R25">
        <v>45231</v>
      </c>
    </row>
    <row r="26" spans="1:18" hidden="1" x14ac:dyDescent="0.3">
      <c r="A26" t="s">
        <v>826</v>
      </c>
      <c r="C26" t="s">
        <v>23</v>
      </c>
      <c r="D26" t="s">
        <v>101</v>
      </c>
      <c r="E26" t="s">
        <v>262</v>
      </c>
      <c r="F26" s="1">
        <v>45261</v>
      </c>
      <c r="G26" t="s">
        <v>883</v>
      </c>
      <c r="H26">
        <v>80000</v>
      </c>
      <c r="I26">
        <v>0</v>
      </c>
      <c r="J26">
        <f t="shared" si="0"/>
        <v>80000</v>
      </c>
      <c r="K26">
        <v>172521</v>
      </c>
      <c r="L26" t="s">
        <v>26</v>
      </c>
      <c r="M26">
        <v>10042266</v>
      </c>
      <c r="N26">
        <v>2</v>
      </c>
      <c r="O26" t="s">
        <v>502</v>
      </c>
      <c r="P26" t="s">
        <v>503</v>
      </c>
      <c r="Q26" t="s">
        <v>884</v>
      </c>
      <c r="R26">
        <v>45261</v>
      </c>
    </row>
    <row r="27" spans="1:18" hidden="1" x14ac:dyDescent="0.3">
      <c r="A27" t="s">
        <v>826</v>
      </c>
      <c r="C27" t="s">
        <v>23</v>
      </c>
      <c r="D27" t="s">
        <v>101</v>
      </c>
      <c r="E27" t="s">
        <v>262</v>
      </c>
      <c r="F27" s="1">
        <v>45261</v>
      </c>
      <c r="G27" t="s">
        <v>885</v>
      </c>
      <c r="H27">
        <v>50000</v>
      </c>
      <c r="I27">
        <v>0</v>
      </c>
      <c r="J27">
        <f t="shared" si="0"/>
        <v>50000</v>
      </c>
      <c r="K27">
        <v>172522</v>
      </c>
      <c r="L27" t="s">
        <v>26</v>
      </c>
      <c r="M27">
        <v>10042297</v>
      </c>
      <c r="N27">
        <v>2</v>
      </c>
      <c r="O27" t="s">
        <v>832</v>
      </c>
      <c r="P27" t="s">
        <v>833</v>
      </c>
      <c r="Q27" t="s">
        <v>886</v>
      </c>
      <c r="R27">
        <v>45261</v>
      </c>
    </row>
    <row r="28" spans="1:18" hidden="1" x14ac:dyDescent="0.3">
      <c r="A28" t="s">
        <v>826</v>
      </c>
      <c r="C28" t="s">
        <v>23</v>
      </c>
      <c r="D28" t="s">
        <v>101</v>
      </c>
      <c r="E28" t="s">
        <v>262</v>
      </c>
      <c r="F28" s="1">
        <v>45261</v>
      </c>
      <c r="G28" t="s">
        <v>887</v>
      </c>
      <c r="H28">
        <v>45000</v>
      </c>
      <c r="I28">
        <v>0</v>
      </c>
      <c r="J28">
        <f t="shared" si="0"/>
        <v>45000</v>
      </c>
      <c r="K28">
        <v>172769</v>
      </c>
      <c r="L28" t="s">
        <v>26</v>
      </c>
      <c r="M28">
        <v>10042366</v>
      </c>
      <c r="N28">
        <v>2</v>
      </c>
      <c r="O28" t="s">
        <v>828</v>
      </c>
      <c r="P28" t="s">
        <v>829</v>
      </c>
      <c r="Q28" t="s">
        <v>888</v>
      </c>
      <c r="R28">
        <v>45261</v>
      </c>
    </row>
    <row r="29" spans="1:18" hidden="1" x14ac:dyDescent="0.3">
      <c r="A29" t="s">
        <v>826</v>
      </c>
      <c r="C29" t="s">
        <v>23</v>
      </c>
      <c r="D29" t="s">
        <v>108</v>
      </c>
      <c r="E29" t="s">
        <v>262</v>
      </c>
      <c r="F29" s="1">
        <v>45292</v>
      </c>
      <c r="G29" t="s">
        <v>889</v>
      </c>
      <c r="H29">
        <v>80000</v>
      </c>
      <c r="I29">
        <v>0</v>
      </c>
      <c r="J29">
        <f t="shared" si="0"/>
        <v>80000</v>
      </c>
      <c r="K29">
        <v>173887</v>
      </c>
      <c r="L29" t="s">
        <v>26</v>
      </c>
      <c r="M29">
        <v>10042519</v>
      </c>
      <c r="N29">
        <v>2</v>
      </c>
      <c r="O29" t="s">
        <v>502</v>
      </c>
      <c r="P29" t="s">
        <v>503</v>
      </c>
      <c r="Q29" t="s">
        <v>890</v>
      </c>
      <c r="R29">
        <v>45292</v>
      </c>
    </row>
    <row r="30" spans="1:18" hidden="1" x14ac:dyDescent="0.3">
      <c r="A30" t="s">
        <v>826</v>
      </c>
      <c r="C30" t="s">
        <v>23</v>
      </c>
      <c r="D30" t="s">
        <v>108</v>
      </c>
      <c r="E30" t="s">
        <v>262</v>
      </c>
      <c r="F30" s="1">
        <v>45292</v>
      </c>
      <c r="G30" t="s">
        <v>891</v>
      </c>
      <c r="H30">
        <v>45000</v>
      </c>
      <c r="I30">
        <v>0</v>
      </c>
      <c r="J30">
        <f t="shared" si="0"/>
        <v>45000</v>
      </c>
      <c r="K30">
        <v>173888</v>
      </c>
      <c r="L30" t="s">
        <v>26</v>
      </c>
      <c r="M30">
        <v>10042521</v>
      </c>
      <c r="N30">
        <v>2</v>
      </c>
      <c r="O30" t="s">
        <v>828</v>
      </c>
      <c r="P30" t="s">
        <v>829</v>
      </c>
      <c r="Q30" t="s">
        <v>892</v>
      </c>
      <c r="R30">
        <v>45292</v>
      </c>
    </row>
    <row r="31" spans="1:18" hidden="1" x14ac:dyDescent="0.3">
      <c r="A31" t="s">
        <v>826</v>
      </c>
      <c r="C31" t="s">
        <v>23</v>
      </c>
      <c r="D31" t="s">
        <v>108</v>
      </c>
      <c r="E31" t="s">
        <v>262</v>
      </c>
      <c r="F31" s="1">
        <v>45292</v>
      </c>
      <c r="G31" t="s">
        <v>893</v>
      </c>
      <c r="H31">
        <v>50000</v>
      </c>
      <c r="I31">
        <v>0</v>
      </c>
      <c r="J31">
        <f t="shared" si="0"/>
        <v>50000</v>
      </c>
      <c r="K31">
        <v>173890</v>
      </c>
      <c r="L31" t="s">
        <v>26</v>
      </c>
      <c r="M31">
        <v>10042523</v>
      </c>
      <c r="N31">
        <v>2</v>
      </c>
      <c r="O31" t="s">
        <v>832</v>
      </c>
      <c r="P31" t="s">
        <v>833</v>
      </c>
      <c r="Q31" t="s">
        <v>894</v>
      </c>
      <c r="R31">
        <v>45292</v>
      </c>
    </row>
    <row r="32" spans="1:18" hidden="1" x14ac:dyDescent="0.3">
      <c r="A32" t="s">
        <v>826</v>
      </c>
      <c r="C32" t="s">
        <v>23</v>
      </c>
      <c r="D32" t="s">
        <v>118</v>
      </c>
      <c r="E32" t="s">
        <v>262</v>
      </c>
      <c r="F32" s="1">
        <v>45323</v>
      </c>
      <c r="G32" t="s">
        <v>895</v>
      </c>
      <c r="H32">
        <v>80000</v>
      </c>
      <c r="I32">
        <v>0</v>
      </c>
      <c r="J32">
        <f t="shared" si="0"/>
        <v>80000</v>
      </c>
      <c r="K32">
        <v>175494</v>
      </c>
      <c r="L32" t="s">
        <v>26</v>
      </c>
      <c r="M32">
        <v>10042710</v>
      </c>
      <c r="N32">
        <v>2</v>
      </c>
      <c r="O32" t="s">
        <v>502</v>
      </c>
      <c r="P32" t="s">
        <v>503</v>
      </c>
      <c r="Q32" t="s">
        <v>896</v>
      </c>
      <c r="R32">
        <v>45323</v>
      </c>
    </row>
    <row r="33" spans="1:18" hidden="1" x14ac:dyDescent="0.3">
      <c r="A33" t="s">
        <v>826</v>
      </c>
      <c r="C33" t="s">
        <v>23</v>
      </c>
      <c r="D33" t="s">
        <v>118</v>
      </c>
      <c r="E33" t="s">
        <v>262</v>
      </c>
      <c r="F33" s="1">
        <v>45323</v>
      </c>
      <c r="G33" t="s">
        <v>897</v>
      </c>
      <c r="H33">
        <v>50000</v>
      </c>
      <c r="I33">
        <v>0</v>
      </c>
      <c r="J33">
        <f t="shared" si="0"/>
        <v>50000</v>
      </c>
      <c r="K33">
        <v>175495</v>
      </c>
      <c r="L33" t="s">
        <v>26</v>
      </c>
      <c r="M33">
        <v>10042722</v>
      </c>
      <c r="N33">
        <v>2</v>
      </c>
      <c r="O33" t="s">
        <v>832</v>
      </c>
      <c r="P33" t="s">
        <v>833</v>
      </c>
      <c r="Q33" t="s">
        <v>898</v>
      </c>
      <c r="R33">
        <v>45323</v>
      </c>
    </row>
    <row r="34" spans="1:18" hidden="1" x14ac:dyDescent="0.3">
      <c r="A34" t="s">
        <v>826</v>
      </c>
      <c r="C34" t="s">
        <v>23</v>
      </c>
      <c r="D34" t="s">
        <v>118</v>
      </c>
      <c r="E34" t="s">
        <v>262</v>
      </c>
      <c r="F34" s="1">
        <v>45323</v>
      </c>
      <c r="G34" t="s">
        <v>899</v>
      </c>
      <c r="H34">
        <v>45000</v>
      </c>
      <c r="I34">
        <v>0</v>
      </c>
      <c r="J34">
        <f t="shared" si="0"/>
        <v>45000</v>
      </c>
      <c r="K34">
        <v>175496</v>
      </c>
      <c r="L34" t="s">
        <v>26</v>
      </c>
      <c r="M34">
        <v>10042794</v>
      </c>
      <c r="N34">
        <v>2</v>
      </c>
      <c r="O34" t="s">
        <v>828</v>
      </c>
      <c r="P34" t="s">
        <v>829</v>
      </c>
      <c r="Q34" t="s">
        <v>900</v>
      </c>
      <c r="R34">
        <v>45323</v>
      </c>
    </row>
    <row r="35" spans="1:18" hidden="1" x14ac:dyDescent="0.3">
      <c r="A35" t="s">
        <v>826</v>
      </c>
      <c r="C35" t="s">
        <v>23</v>
      </c>
      <c r="D35" t="s">
        <v>126</v>
      </c>
      <c r="E35" t="s">
        <v>262</v>
      </c>
      <c r="F35" s="1">
        <v>45352</v>
      </c>
      <c r="G35" t="s">
        <v>901</v>
      </c>
      <c r="H35">
        <v>80000</v>
      </c>
      <c r="I35">
        <v>0</v>
      </c>
      <c r="J35">
        <f t="shared" si="0"/>
        <v>80000</v>
      </c>
      <c r="K35">
        <v>176940</v>
      </c>
      <c r="L35" t="s">
        <v>26</v>
      </c>
      <c r="M35">
        <v>10042902</v>
      </c>
      <c r="N35">
        <v>2</v>
      </c>
      <c r="O35" t="s">
        <v>502</v>
      </c>
      <c r="P35" t="s">
        <v>503</v>
      </c>
      <c r="Q35" t="s">
        <v>902</v>
      </c>
      <c r="R35">
        <v>45352</v>
      </c>
    </row>
    <row r="36" spans="1:18" hidden="1" x14ac:dyDescent="0.3">
      <c r="A36" t="s">
        <v>826</v>
      </c>
      <c r="C36" t="s">
        <v>23</v>
      </c>
      <c r="D36" t="s">
        <v>126</v>
      </c>
      <c r="E36" t="s">
        <v>262</v>
      </c>
      <c r="F36" s="1">
        <v>45352</v>
      </c>
      <c r="G36" t="s">
        <v>903</v>
      </c>
      <c r="H36">
        <v>45000</v>
      </c>
      <c r="I36">
        <v>0</v>
      </c>
      <c r="J36">
        <f t="shared" si="0"/>
        <v>45000</v>
      </c>
      <c r="K36">
        <v>176941</v>
      </c>
      <c r="L36" t="s">
        <v>26</v>
      </c>
      <c r="M36">
        <v>10042985</v>
      </c>
      <c r="N36">
        <v>2</v>
      </c>
      <c r="O36" t="s">
        <v>828</v>
      </c>
      <c r="P36" t="s">
        <v>829</v>
      </c>
      <c r="Q36" t="s">
        <v>904</v>
      </c>
      <c r="R36">
        <v>45352</v>
      </c>
    </row>
    <row r="37" spans="1:18" hidden="1" x14ac:dyDescent="0.3">
      <c r="A37" t="s">
        <v>826</v>
      </c>
      <c r="C37" t="s">
        <v>23</v>
      </c>
      <c r="D37" t="s">
        <v>338</v>
      </c>
      <c r="E37" t="s">
        <v>262</v>
      </c>
      <c r="F37" s="1">
        <v>45353</v>
      </c>
      <c r="G37" t="s">
        <v>905</v>
      </c>
      <c r="H37">
        <v>50000</v>
      </c>
      <c r="I37">
        <v>0</v>
      </c>
      <c r="J37">
        <f t="shared" si="0"/>
        <v>50000</v>
      </c>
      <c r="K37">
        <v>176986</v>
      </c>
      <c r="L37" t="s">
        <v>26</v>
      </c>
      <c r="M37">
        <v>10042938</v>
      </c>
      <c r="N37">
        <v>2</v>
      </c>
      <c r="O37" t="s">
        <v>832</v>
      </c>
      <c r="P37" t="s">
        <v>833</v>
      </c>
      <c r="Q37" t="s">
        <v>906</v>
      </c>
      <c r="R37">
        <v>45353</v>
      </c>
    </row>
    <row r="38" spans="1:18" hidden="1" x14ac:dyDescent="0.3">
      <c r="A38" t="s">
        <v>826</v>
      </c>
      <c r="C38" t="s">
        <v>23</v>
      </c>
      <c r="D38" t="s">
        <v>907</v>
      </c>
      <c r="E38" t="s">
        <v>262</v>
      </c>
      <c r="F38" s="1">
        <v>45355</v>
      </c>
      <c r="G38" t="s">
        <v>908</v>
      </c>
      <c r="H38">
        <v>115000</v>
      </c>
      <c r="I38">
        <v>0</v>
      </c>
      <c r="J38">
        <f t="shared" si="0"/>
        <v>115000</v>
      </c>
      <c r="K38">
        <v>177014</v>
      </c>
      <c r="L38" t="s">
        <v>26</v>
      </c>
      <c r="M38">
        <v>10042920</v>
      </c>
      <c r="N38">
        <v>2</v>
      </c>
      <c r="O38" t="s">
        <v>909</v>
      </c>
      <c r="P38" t="s">
        <v>910</v>
      </c>
      <c r="Q38" t="s">
        <v>911</v>
      </c>
      <c r="R38">
        <v>45355</v>
      </c>
    </row>
    <row r="39" spans="1:18" hidden="1" x14ac:dyDescent="0.3">
      <c r="A39" t="s">
        <v>826</v>
      </c>
      <c r="C39" t="s">
        <v>23</v>
      </c>
      <c r="D39" t="s">
        <v>907</v>
      </c>
      <c r="E39" t="s">
        <v>262</v>
      </c>
      <c r="F39" s="1">
        <v>45355</v>
      </c>
      <c r="G39" t="s">
        <v>912</v>
      </c>
      <c r="H39">
        <v>80000</v>
      </c>
      <c r="I39">
        <v>0</v>
      </c>
      <c r="J39">
        <f t="shared" si="0"/>
        <v>80000</v>
      </c>
      <c r="K39">
        <v>177016</v>
      </c>
      <c r="L39" t="s">
        <v>26</v>
      </c>
      <c r="M39">
        <v>10042922</v>
      </c>
      <c r="N39">
        <v>2</v>
      </c>
      <c r="O39" t="s">
        <v>913</v>
      </c>
      <c r="P39" t="s">
        <v>914</v>
      </c>
      <c r="Q39" t="s">
        <v>915</v>
      </c>
      <c r="R39">
        <v>45355</v>
      </c>
    </row>
    <row r="40" spans="1:18" hidden="1" x14ac:dyDescent="0.3">
      <c r="A40" t="s">
        <v>826</v>
      </c>
      <c r="C40" t="s">
        <v>23</v>
      </c>
      <c r="D40" t="s">
        <v>916</v>
      </c>
      <c r="E40" t="s">
        <v>262</v>
      </c>
      <c r="F40" s="1">
        <v>45364</v>
      </c>
      <c r="G40" t="s">
        <v>917</v>
      </c>
      <c r="H40">
        <v>79035</v>
      </c>
      <c r="I40">
        <v>0</v>
      </c>
      <c r="J40">
        <f t="shared" si="0"/>
        <v>79035</v>
      </c>
      <c r="K40">
        <v>177128</v>
      </c>
      <c r="L40" t="s">
        <v>26</v>
      </c>
      <c r="M40">
        <v>10042993</v>
      </c>
      <c r="N40">
        <v>3</v>
      </c>
      <c r="O40" t="s">
        <v>870</v>
      </c>
      <c r="P40" t="s">
        <v>871</v>
      </c>
      <c r="Q40" t="s">
        <v>918</v>
      </c>
      <c r="R40">
        <v>45364</v>
      </c>
    </row>
    <row r="41" spans="1:18" hidden="1" x14ac:dyDescent="0.3">
      <c r="A41" t="s">
        <v>826</v>
      </c>
      <c r="C41" t="s">
        <v>23</v>
      </c>
      <c r="D41" t="s">
        <v>608</v>
      </c>
      <c r="E41" t="s">
        <v>262</v>
      </c>
      <c r="F41" s="1">
        <v>45379</v>
      </c>
      <c r="G41" t="s">
        <v>919</v>
      </c>
      <c r="H41">
        <v>50000</v>
      </c>
      <c r="I41">
        <v>0</v>
      </c>
      <c r="J41">
        <f t="shared" si="0"/>
        <v>50000</v>
      </c>
      <c r="K41">
        <v>177234</v>
      </c>
      <c r="L41" t="s">
        <v>26</v>
      </c>
      <c r="M41">
        <v>10043232</v>
      </c>
      <c r="N41">
        <v>2</v>
      </c>
      <c r="O41" t="s">
        <v>832</v>
      </c>
      <c r="P41" t="s">
        <v>833</v>
      </c>
      <c r="Q41" t="s">
        <v>920</v>
      </c>
      <c r="R41">
        <v>45379</v>
      </c>
    </row>
    <row r="42" spans="1:18" hidden="1" x14ac:dyDescent="0.3">
      <c r="A42" t="s">
        <v>826</v>
      </c>
      <c r="C42" t="s">
        <v>23</v>
      </c>
      <c r="D42" t="s">
        <v>921</v>
      </c>
      <c r="E42" t="s">
        <v>262</v>
      </c>
      <c r="F42" s="1">
        <v>45381</v>
      </c>
      <c r="G42" t="s">
        <v>922</v>
      </c>
      <c r="H42">
        <v>115000</v>
      </c>
      <c r="I42">
        <v>0</v>
      </c>
      <c r="J42">
        <f t="shared" si="0"/>
        <v>115000</v>
      </c>
      <c r="K42">
        <v>177241</v>
      </c>
      <c r="L42" t="s">
        <v>26</v>
      </c>
      <c r="M42">
        <v>10043195</v>
      </c>
      <c r="N42">
        <v>2</v>
      </c>
      <c r="O42" t="s">
        <v>909</v>
      </c>
      <c r="P42" t="s">
        <v>910</v>
      </c>
      <c r="Q42" t="s">
        <v>923</v>
      </c>
      <c r="R42">
        <v>45381</v>
      </c>
    </row>
    <row r="43" spans="1:18" hidden="1" x14ac:dyDescent="0.3">
      <c r="A43" t="s">
        <v>826</v>
      </c>
      <c r="C43" t="s">
        <v>23</v>
      </c>
      <c r="D43" t="s">
        <v>141</v>
      </c>
      <c r="E43" t="s">
        <v>262</v>
      </c>
      <c r="F43" s="1">
        <v>45382</v>
      </c>
      <c r="G43" t="s">
        <v>924</v>
      </c>
      <c r="H43">
        <v>80000</v>
      </c>
      <c r="I43">
        <v>0</v>
      </c>
      <c r="J43">
        <f t="shared" si="0"/>
        <v>80000</v>
      </c>
      <c r="K43">
        <v>177250</v>
      </c>
      <c r="L43" t="s">
        <v>26</v>
      </c>
      <c r="M43">
        <v>10043199</v>
      </c>
      <c r="N43">
        <v>2</v>
      </c>
      <c r="O43" t="s">
        <v>913</v>
      </c>
      <c r="P43" t="s">
        <v>914</v>
      </c>
      <c r="Q43" t="s">
        <v>925</v>
      </c>
      <c r="R43">
        <v>45382</v>
      </c>
    </row>
    <row r="44" spans="1:18" hidden="1" x14ac:dyDescent="0.3">
      <c r="A44" t="s">
        <v>826</v>
      </c>
      <c r="C44" t="s">
        <v>23</v>
      </c>
      <c r="D44" t="s">
        <v>141</v>
      </c>
      <c r="E44" t="s">
        <v>262</v>
      </c>
      <c r="F44" s="1">
        <v>45382</v>
      </c>
      <c r="G44" t="s">
        <v>926</v>
      </c>
      <c r="H44">
        <v>80000</v>
      </c>
      <c r="I44">
        <v>0</v>
      </c>
      <c r="J44">
        <f t="shared" si="0"/>
        <v>80000</v>
      </c>
      <c r="K44">
        <v>177251</v>
      </c>
      <c r="L44" t="s">
        <v>26</v>
      </c>
      <c r="M44">
        <v>10043230</v>
      </c>
      <c r="N44">
        <v>2</v>
      </c>
      <c r="O44" t="s">
        <v>502</v>
      </c>
      <c r="P44" t="s">
        <v>503</v>
      </c>
      <c r="Q44" t="s">
        <v>927</v>
      </c>
      <c r="R44">
        <v>45382</v>
      </c>
    </row>
    <row r="45" spans="1:18" hidden="1" x14ac:dyDescent="0.3">
      <c r="A45" t="s">
        <v>826</v>
      </c>
      <c r="C45" t="s">
        <v>23</v>
      </c>
      <c r="D45" t="s">
        <v>141</v>
      </c>
      <c r="E45" t="s">
        <v>262</v>
      </c>
      <c r="F45" s="1">
        <v>45382</v>
      </c>
      <c r="G45" t="s">
        <v>928</v>
      </c>
      <c r="H45">
        <v>45000</v>
      </c>
      <c r="I45">
        <v>0</v>
      </c>
      <c r="J45">
        <f t="shared" si="0"/>
        <v>45000</v>
      </c>
      <c r="K45">
        <v>178307</v>
      </c>
      <c r="L45" t="s">
        <v>26</v>
      </c>
      <c r="M45">
        <v>10043251</v>
      </c>
      <c r="N45">
        <v>2</v>
      </c>
      <c r="O45" t="s">
        <v>828</v>
      </c>
      <c r="P45" t="s">
        <v>829</v>
      </c>
      <c r="Q45" t="s">
        <v>929</v>
      </c>
      <c r="R45">
        <v>45382</v>
      </c>
    </row>
    <row r="46" spans="1:18" hidden="1" x14ac:dyDescent="0.3">
      <c r="A46" t="s">
        <v>826</v>
      </c>
      <c r="C46" t="s">
        <v>23</v>
      </c>
      <c r="D46" t="s">
        <v>151</v>
      </c>
      <c r="E46" t="s">
        <v>263</v>
      </c>
      <c r="F46" s="1">
        <v>45413</v>
      </c>
      <c r="G46" t="s">
        <v>930</v>
      </c>
      <c r="H46">
        <v>80000</v>
      </c>
      <c r="I46">
        <v>0</v>
      </c>
      <c r="J46">
        <f t="shared" si="0"/>
        <v>80000</v>
      </c>
      <c r="K46">
        <v>179909</v>
      </c>
      <c r="L46" t="s">
        <v>26</v>
      </c>
      <c r="M46">
        <v>10043372</v>
      </c>
      <c r="N46">
        <v>2</v>
      </c>
      <c r="O46" t="s">
        <v>913</v>
      </c>
      <c r="P46" t="s">
        <v>914</v>
      </c>
      <c r="Q46" t="s">
        <v>931</v>
      </c>
      <c r="R46">
        <v>45413</v>
      </c>
    </row>
    <row r="47" spans="1:18" hidden="1" x14ac:dyDescent="0.3">
      <c r="A47" t="s">
        <v>826</v>
      </c>
      <c r="C47" t="s">
        <v>23</v>
      </c>
      <c r="D47" t="s">
        <v>151</v>
      </c>
      <c r="E47" t="s">
        <v>263</v>
      </c>
      <c r="F47" s="1">
        <v>45413</v>
      </c>
      <c r="G47" t="s">
        <v>932</v>
      </c>
      <c r="H47">
        <v>50000</v>
      </c>
      <c r="I47">
        <v>0</v>
      </c>
      <c r="J47">
        <f t="shared" si="0"/>
        <v>50000</v>
      </c>
      <c r="K47">
        <v>179910</v>
      </c>
      <c r="L47" t="s">
        <v>26</v>
      </c>
      <c r="M47">
        <v>10043378</v>
      </c>
      <c r="N47">
        <v>2</v>
      </c>
      <c r="O47" t="s">
        <v>832</v>
      </c>
      <c r="P47" t="s">
        <v>833</v>
      </c>
      <c r="Q47" t="s">
        <v>933</v>
      </c>
      <c r="R47">
        <v>45413</v>
      </c>
    </row>
    <row r="48" spans="1:18" hidden="1" x14ac:dyDescent="0.3">
      <c r="A48" t="s">
        <v>826</v>
      </c>
      <c r="C48" t="s">
        <v>23</v>
      </c>
      <c r="D48" t="s">
        <v>151</v>
      </c>
      <c r="E48" t="s">
        <v>263</v>
      </c>
      <c r="F48" s="1">
        <v>45413</v>
      </c>
      <c r="G48" t="s">
        <v>934</v>
      </c>
      <c r="H48">
        <v>115000</v>
      </c>
      <c r="I48">
        <v>0</v>
      </c>
      <c r="J48">
        <f t="shared" si="0"/>
        <v>115000</v>
      </c>
      <c r="K48">
        <v>179911</v>
      </c>
      <c r="L48" t="s">
        <v>26</v>
      </c>
      <c r="M48">
        <v>10043380</v>
      </c>
      <c r="N48">
        <v>2</v>
      </c>
      <c r="O48" t="s">
        <v>909</v>
      </c>
      <c r="P48" t="s">
        <v>910</v>
      </c>
      <c r="Q48" t="s">
        <v>935</v>
      </c>
      <c r="R48">
        <v>45413</v>
      </c>
    </row>
    <row r="49" spans="1:18" hidden="1" x14ac:dyDescent="0.3">
      <c r="A49" t="s">
        <v>826</v>
      </c>
      <c r="C49" t="s">
        <v>23</v>
      </c>
      <c r="D49" t="s">
        <v>151</v>
      </c>
      <c r="E49" t="s">
        <v>263</v>
      </c>
      <c r="F49" s="1">
        <v>45413</v>
      </c>
      <c r="G49" t="s">
        <v>936</v>
      </c>
      <c r="H49">
        <v>80000</v>
      </c>
      <c r="I49">
        <v>0</v>
      </c>
      <c r="J49">
        <f t="shared" si="0"/>
        <v>80000</v>
      </c>
      <c r="K49">
        <v>179912</v>
      </c>
      <c r="L49" t="s">
        <v>26</v>
      </c>
      <c r="M49">
        <v>10043383</v>
      </c>
      <c r="N49">
        <v>2</v>
      </c>
      <c r="O49" t="s">
        <v>502</v>
      </c>
      <c r="P49" t="s">
        <v>503</v>
      </c>
      <c r="Q49" t="s">
        <v>937</v>
      </c>
      <c r="R49">
        <v>45413</v>
      </c>
    </row>
    <row r="50" spans="1:18" hidden="1" x14ac:dyDescent="0.3">
      <c r="A50" t="s">
        <v>826</v>
      </c>
      <c r="C50" t="s">
        <v>23</v>
      </c>
      <c r="D50" t="s">
        <v>151</v>
      </c>
      <c r="E50" t="s">
        <v>263</v>
      </c>
      <c r="F50" s="1">
        <v>45413</v>
      </c>
      <c r="G50" t="s">
        <v>938</v>
      </c>
      <c r="H50">
        <v>60000</v>
      </c>
      <c r="I50">
        <v>0</v>
      </c>
      <c r="J50">
        <f t="shared" si="0"/>
        <v>60000</v>
      </c>
      <c r="K50">
        <v>179913</v>
      </c>
      <c r="L50" t="s">
        <v>26</v>
      </c>
      <c r="M50">
        <v>10043443</v>
      </c>
      <c r="N50">
        <v>2</v>
      </c>
      <c r="O50" t="s">
        <v>828</v>
      </c>
      <c r="P50" t="s">
        <v>829</v>
      </c>
      <c r="Q50" t="s">
        <v>939</v>
      </c>
      <c r="R50">
        <v>45413</v>
      </c>
    </row>
    <row r="51" spans="1:18" hidden="1" x14ac:dyDescent="0.3">
      <c r="A51" t="s">
        <v>826</v>
      </c>
      <c r="C51" t="s">
        <v>23</v>
      </c>
      <c r="D51" t="s">
        <v>159</v>
      </c>
      <c r="E51" t="s">
        <v>263</v>
      </c>
      <c r="F51" s="1">
        <v>45444</v>
      </c>
      <c r="G51" t="s">
        <v>940</v>
      </c>
      <c r="H51">
        <v>80000</v>
      </c>
      <c r="I51">
        <v>0</v>
      </c>
      <c r="J51">
        <f t="shared" si="0"/>
        <v>80000</v>
      </c>
      <c r="K51">
        <v>181563</v>
      </c>
      <c r="L51" t="s">
        <v>26</v>
      </c>
      <c r="M51">
        <v>10043595</v>
      </c>
      <c r="N51">
        <v>2</v>
      </c>
      <c r="O51" t="s">
        <v>913</v>
      </c>
      <c r="P51" t="s">
        <v>914</v>
      </c>
      <c r="Q51" t="s">
        <v>941</v>
      </c>
      <c r="R51">
        <v>45444</v>
      </c>
    </row>
    <row r="52" spans="1:18" hidden="1" x14ac:dyDescent="0.3">
      <c r="A52" t="s">
        <v>826</v>
      </c>
      <c r="C52" t="s">
        <v>23</v>
      </c>
      <c r="D52" t="s">
        <v>159</v>
      </c>
      <c r="E52" t="s">
        <v>263</v>
      </c>
      <c r="F52" s="1">
        <v>45444</v>
      </c>
      <c r="G52" t="s">
        <v>942</v>
      </c>
      <c r="H52">
        <v>115000</v>
      </c>
      <c r="I52">
        <v>0</v>
      </c>
      <c r="J52">
        <f t="shared" si="0"/>
        <v>115000</v>
      </c>
      <c r="K52">
        <v>181564</v>
      </c>
      <c r="L52" t="s">
        <v>26</v>
      </c>
      <c r="M52">
        <v>10043616</v>
      </c>
      <c r="N52">
        <v>2</v>
      </c>
      <c r="O52" t="s">
        <v>909</v>
      </c>
      <c r="P52" t="s">
        <v>910</v>
      </c>
      <c r="Q52" t="s">
        <v>943</v>
      </c>
      <c r="R52">
        <v>45444</v>
      </c>
    </row>
    <row r="53" spans="1:18" hidden="1" x14ac:dyDescent="0.3">
      <c r="A53" t="s">
        <v>826</v>
      </c>
      <c r="C53" t="s">
        <v>23</v>
      </c>
      <c r="D53" t="s">
        <v>159</v>
      </c>
      <c r="E53" t="s">
        <v>263</v>
      </c>
      <c r="F53" s="1">
        <v>45444</v>
      </c>
      <c r="G53" t="s">
        <v>944</v>
      </c>
      <c r="H53">
        <v>40000</v>
      </c>
      <c r="I53">
        <v>0</v>
      </c>
      <c r="J53">
        <f t="shared" si="0"/>
        <v>40000</v>
      </c>
      <c r="K53">
        <v>181565</v>
      </c>
      <c r="L53" t="s">
        <v>26</v>
      </c>
      <c r="M53">
        <v>10043624</v>
      </c>
      <c r="N53">
        <v>2</v>
      </c>
      <c r="O53" t="s">
        <v>502</v>
      </c>
      <c r="P53" t="s">
        <v>503</v>
      </c>
      <c r="Q53" t="s">
        <v>945</v>
      </c>
      <c r="R53">
        <v>45444</v>
      </c>
    </row>
    <row r="54" spans="1:18" hidden="1" x14ac:dyDescent="0.3">
      <c r="A54" t="s">
        <v>826</v>
      </c>
      <c r="C54" t="s">
        <v>23</v>
      </c>
      <c r="D54" t="s">
        <v>159</v>
      </c>
      <c r="E54" t="s">
        <v>263</v>
      </c>
      <c r="F54" s="1">
        <v>45444</v>
      </c>
      <c r="G54" t="s">
        <v>946</v>
      </c>
      <c r="H54">
        <v>60000</v>
      </c>
      <c r="I54">
        <v>0</v>
      </c>
      <c r="J54">
        <f t="shared" si="0"/>
        <v>60000</v>
      </c>
      <c r="K54">
        <v>181566</v>
      </c>
      <c r="L54" t="s">
        <v>26</v>
      </c>
      <c r="M54">
        <v>10043682</v>
      </c>
      <c r="N54">
        <v>2</v>
      </c>
      <c r="O54" t="s">
        <v>828</v>
      </c>
      <c r="P54" t="s">
        <v>829</v>
      </c>
      <c r="Q54" t="s">
        <v>947</v>
      </c>
      <c r="R54">
        <v>45444</v>
      </c>
    </row>
    <row r="55" spans="1:18" hidden="1" x14ac:dyDescent="0.3">
      <c r="A55" t="s">
        <v>826</v>
      </c>
      <c r="C55" t="s">
        <v>23</v>
      </c>
      <c r="D55" t="s">
        <v>164</v>
      </c>
      <c r="E55" t="s">
        <v>263</v>
      </c>
      <c r="F55" s="1">
        <v>45446</v>
      </c>
      <c r="G55" t="s">
        <v>948</v>
      </c>
      <c r="H55">
        <v>10000</v>
      </c>
      <c r="I55">
        <v>0</v>
      </c>
      <c r="J55">
        <f t="shared" si="0"/>
        <v>10000</v>
      </c>
      <c r="K55">
        <v>181615</v>
      </c>
      <c r="L55" t="s">
        <v>26</v>
      </c>
      <c r="M55">
        <v>10043665</v>
      </c>
      <c r="N55">
        <v>2</v>
      </c>
      <c r="O55" t="s">
        <v>832</v>
      </c>
      <c r="P55" t="s">
        <v>833</v>
      </c>
      <c r="Q55" t="s">
        <v>949</v>
      </c>
      <c r="R55">
        <v>45446</v>
      </c>
    </row>
    <row r="56" spans="1:18" hidden="1" x14ac:dyDescent="0.3">
      <c r="A56" t="s">
        <v>826</v>
      </c>
      <c r="C56" t="s">
        <v>23</v>
      </c>
      <c r="D56" t="s">
        <v>164</v>
      </c>
      <c r="E56" t="s">
        <v>263</v>
      </c>
      <c r="F56" s="1">
        <v>45446</v>
      </c>
      <c r="G56" t="s">
        <v>950</v>
      </c>
      <c r="H56">
        <v>60000</v>
      </c>
      <c r="I56">
        <v>0</v>
      </c>
      <c r="J56">
        <f t="shared" si="0"/>
        <v>60000</v>
      </c>
      <c r="K56">
        <v>181616</v>
      </c>
      <c r="L56" t="s">
        <v>26</v>
      </c>
      <c r="M56">
        <v>10043667</v>
      </c>
      <c r="N56">
        <v>2</v>
      </c>
      <c r="O56" t="s">
        <v>832</v>
      </c>
      <c r="P56" t="s">
        <v>833</v>
      </c>
      <c r="Q56" t="s">
        <v>951</v>
      </c>
      <c r="R56">
        <v>45446</v>
      </c>
    </row>
    <row r="57" spans="1:18" hidden="1" x14ac:dyDescent="0.3">
      <c r="A57" t="s">
        <v>826</v>
      </c>
      <c r="C57" t="s">
        <v>23</v>
      </c>
      <c r="D57" t="s">
        <v>952</v>
      </c>
      <c r="E57" t="s">
        <v>263</v>
      </c>
      <c r="F57" s="1">
        <v>45455</v>
      </c>
      <c r="G57" t="s">
        <v>953</v>
      </c>
      <c r="H57">
        <v>91214</v>
      </c>
      <c r="I57">
        <v>0</v>
      </c>
      <c r="J57">
        <f t="shared" si="0"/>
        <v>91214</v>
      </c>
      <c r="K57">
        <v>181680</v>
      </c>
      <c r="L57" t="s">
        <v>26</v>
      </c>
      <c r="M57">
        <v>10043676</v>
      </c>
      <c r="N57">
        <v>2</v>
      </c>
      <c r="O57" t="s">
        <v>874</v>
      </c>
      <c r="P57" t="s">
        <v>875</v>
      </c>
      <c r="Q57" t="s">
        <v>954</v>
      </c>
      <c r="R57">
        <v>45455</v>
      </c>
    </row>
    <row r="58" spans="1:18" hidden="1" x14ac:dyDescent="0.3">
      <c r="A58" t="s">
        <v>826</v>
      </c>
      <c r="C58" t="s">
        <v>23</v>
      </c>
      <c r="D58" t="s">
        <v>167</v>
      </c>
      <c r="E58" t="s">
        <v>263</v>
      </c>
      <c r="F58" s="1">
        <v>45474</v>
      </c>
      <c r="G58" t="s">
        <v>955</v>
      </c>
      <c r="H58">
        <v>60000</v>
      </c>
      <c r="I58">
        <v>0</v>
      </c>
      <c r="J58">
        <f t="shared" si="0"/>
        <v>60000</v>
      </c>
      <c r="K58">
        <v>183319</v>
      </c>
      <c r="L58" t="s">
        <v>26</v>
      </c>
      <c r="M58">
        <v>10043804</v>
      </c>
      <c r="N58">
        <v>2</v>
      </c>
      <c r="O58" t="s">
        <v>502</v>
      </c>
      <c r="P58" t="s">
        <v>503</v>
      </c>
      <c r="Q58" t="s">
        <v>956</v>
      </c>
      <c r="R58">
        <v>45474</v>
      </c>
    </row>
    <row r="59" spans="1:18" hidden="1" x14ac:dyDescent="0.3">
      <c r="A59" t="s">
        <v>826</v>
      </c>
      <c r="C59" t="s">
        <v>23</v>
      </c>
      <c r="D59" t="s">
        <v>167</v>
      </c>
      <c r="E59" t="s">
        <v>263</v>
      </c>
      <c r="F59" s="1">
        <v>45474</v>
      </c>
      <c r="G59" t="s">
        <v>957</v>
      </c>
      <c r="H59">
        <v>80000</v>
      </c>
      <c r="I59">
        <v>0</v>
      </c>
      <c r="J59">
        <f t="shared" si="0"/>
        <v>80000</v>
      </c>
      <c r="K59">
        <v>183320</v>
      </c>
      <c r="L59" t="s">
        <v>26</v>
      </c>
      <c r="M59">
        <v>10043808</v>
      </c>
      <c r="N59">
        <v>2</v>
      </c>
      <c r="O59" t="s">
        <v>913</v>
      </c>
      <c r="P59" t="s">
        <v>914</v>
      </c>
      <c r="Q59" t="s">
        <v>958</v>
      </c>
      <c r="R59">
        <v>45474</v>
      </c>
    </row>
    <row r="60" spans="1:18" hidden="1" x14ac:dyDescent="0.3">
      <c r="A60" t="s">
        <v>826</v>
      </c>
      <c r="C60" t="s">
        <v>23</v>
      </c>
      <c r="D60" t="s">
        <v>167</v>
      </c>
      <c r="E60" t="s">
        <v>263</v>
      </c>
      <c r="F60" s="1">
        <v>45474</v>
      </c>
      <c r="G60" t="s">
        <v>959</v>
      </c>
      <c r="H60">
        <v>115000</v>
      </c>
      <c r="I60">
        <v>0</v>
      </c>
      <c r="J60">
        <f t="shared" si="0"/>
        <v>115000</v>
      </c>
      <c r="K60">
        <v>183337</v>
      </c>
      <c r="L60" t="s">
        <v>26</v>
      </c>
      <c r="M60">
        <v>10043812</v>
      </c>
      <c r="N60">
        <v>2</v>
      </c>
      <c r="O60" t="s">
        <v>909</v>
      </c>
      <c r="P60" t="s">
        <v>910</v>
      </c>
      <c r="Q60" t="s">
        <v>960</v>
      </c>
      <c r="R60">
        <v>45474</v>
      </c>
    </row>
    <row r="61" spans="1:18" hidden="1" x14ac:dyDescent="0.3">
      <c r="A61" t="s">
        <v>826</v>
      </c>
      <c r="C61" t="s">
        <v>23</v>
      </c>
      <c r="D61" t="s">
        <v>167</v>
      </c>
      <c r="E61" t="s">
        <v>263</v>
      </c>
      <c r="F61" s="1">
        <v>45474</v>
      </c>
      <c r="G61" t="s">
        <v>961</v>
      </c>
      <c r="H61">
        <v>60000</v>
      </c>
      <c r="I61">
        <v>0</v>
      </c>
      <c r="J61">
        <f t="shared" si="0"/>
        <v>60000</v>
      </c>
      <c r="K61">
        <v>183338</v>
      </c>
      <c r="L61" t="s">
        <v>26</v>
      </c>
      <c r="M61">
        <v>10043814</v>
      </c>
      <c r="N61">
        <v>2</v>
      </c>
      <c r="O61" t="s">
        <v>832</v>
      </c>
      <c r="P61" t="s">
        <v>833</v>
      </c>
      <c r="Q61" t="s">
        <v>962</v>
      </c>
      <c r="R61">
        <v>45474</v>
      </c>
    </row>
    <row r="62" spans="1:18" hidden="1" x14ac:dyDescent="0.3">
      <c r="A62" t="s">
        <v>826</v>
      </c>
      <c r="C62" t="s">
        <v>23</v>
      </c>
      <c r="D62" t="s">
        <v>167</v>
      </c>
      <c r="E62" t="s">
        <v>263</v>
      </c>
      <c r="F62" s="1">
        <v>45474</v>
      </c>
      <c r="G62" t="s">
        <v>963</v>
      </c>
      <c r="H62">
        <v>60000</v>
      </c>
      <c r="I62">
        <v>0</v>
      </c>
      <c r="J62">
        <f t="shared" si="0"/>
        <v>60000</v>
      </c>
      <c r="K62">
        <v>183339</v>
      </c>
      <c r="L62" t="s">
        <v>26</v>
      </c>
      <c r="M62">
        <v>10043816</v>
      </c>
      <c r="N62">
        <v>2</v>
      </c>
      <c r="O62" t="s">
        <v>828</v>
      </c>
      <c r="P62" t="s">
        <v>829</v>
      </c>
      <c r="Q62" t="s">
        <v>964</v>
      </c>
      <c r="R62">
        <v>45474</v>
      </c>
    </row>
    <row r="63" spans="1:18" hidden="1" x14ac:dyDescent="0.3">
      <c r="A63" t="s">
        <v>826</v>
      </c>
      <c r="C63" t="s">
        <v>23</v>
      </c>
      <c r="D63" t="s">
        <v>174</v>
      </c>
      <c r="E63" t="s">
        <v>263</v>
      </c>
      <c r="F63" s="1">
        <v>45505</v>
      </c>
      <c r="G63" t="s">
        <v>965</v>
      </c>
      <c r="H63">
        <v>80000</v>
      </c>
      <c r="I63">
        <v>0</v>
      </c>
      <c r="J63">
        <f t="shared" si="0"/>
        <v>80000</v>
      </c>
      <c r="K63">
        <v>184194</v>
      </c>
      <c r="L63" t="s">
        <v>26</v>
      </c>
      <c r="M63">
        <v>10044061</v>
      </c>
      <c r="N63">
        <v>2</v>
      </c>
      <c r="O63" t="s">
        <v>913</v>
      </c>
      <c r="P63" t="s">
        <v>914</v>
      </c>
      <c r="Q63" t="s">
        <v>966</v>
      </c>
      <c r="R63">
        <v>45505</v>
      </c>
    </row>
    <row r="64" spans="1:18" hidden="1" x14ac:dyDescent="0.3">
      <c r="A64" t="s">
        <v>826</v>
      </c>
      <c r="C64" t="s">
        <v>23</v>
      </c>
      <c r="D64" t="s">
        <v>174</v>
      </c>
      <c r="E64" t="s">
        <v>263</v>
      </c>
      <c r="F64" s="1">
        <v>45505</v>
      </c>
      <c r="G64" t="s">
        <v>967</v>
      </c>
      <c r="H64">
        <v>60000</v>
      </c>
      <c r="I64">
        <v>0</v>
      </c>
      <c r="J64">
        <f t="shared" si="0"/>
        <v>60000</v>
      </c>
      <c r="K64">
        <v>184195</v>
      </c>
      <c r="L64" t="s">
        <v>26</v>
      </c>
      <c r="M64">
        <v>10044065</v>
      </c>
      <c r="N64">
        <v>2</v>
      </c>
      <c r="O64" t="s">
        <v>502</v>
      </c>
      <c r="P64" t="s">
        <v>503</v>
      </c>
      <c r="Q64" t="s">
        <v>968</v>
      </c>
      <c r="R64">
        <v>45505</v>
      </c>
    </row>
    <row r="65" spans="1:18" hidden="1" x14ac:dyDescent="0.3">
      <c r="A65" t="s">
        <v>826</v>
      </c>
      <c r="C65" t="s">
        <v>23</v>
      </c>
      <c r="D65" t="s">
        <v>174</v>
      </c>
      <c r="E65" t="s">
        <v>263</v>
      </c>
      <c r="F65" s="1">
        <v>45505</v>
      </c>
      <c r="G65" t="s">
        <v>969</v>
      </c>
      <c r="H65">
        <v>60000</v>
      </c>
      <c r="I65">
        <v>0</v>
      </c>
      <c r="J65">
        <f t="shared" si="0"/>
        <v>60000</v>
      </c>
      <c r="K65">
        <v>184196</v>
      </c>
      <c r="L65" t="s">
        <v>26</v>
      </c>
      <c r="M65">
        <v>10044084</v>
      </c>
      <c r="N65">
        <v>2</v>
      </c>
      <c r="O65" t="s">
        <v>832</v>
      </c>
      <c r="P65" t="s">
        <v>833</v>
      </c>
      <c r="Q65" t="s">
        <v>970</v>
      </c>
      <c r="R65">
        <v>45505</v>
      </c>
    </row>
    <row r="66" spans="1:18" hidden="1" x14ac:dyDescent="0.3">
      <c r="A66" t="s">
        <v>826</v>
      </c>
      <c r="C66" t="s">
        <v>23</v>
      </c>
      <c r="D66" t="s">
        <v>174</v>
      </c>
      <c r="E66" t="s">
        <v>263</v>
      </c>
      <c r="F66" s="1">
        <v>45505</v>
      </c>
      <c r="G66" t="s">
        <v>971</v>
      </c>
      <c r="H66">
        <v>60000</v>
      </c>
      <c r="I66">
        <v>0</v>
      </c>
      <c r="J66">
        <f t="shared" si="0"/>
        <v>60000</v>
      </c>
      <c r="K66">
        <v>184197</v>
      </c>
      <c r="L66" t="s">
        <v>26</v>
      </c>
      <c r="M66">
        <v>10044101</v>
      </c>
      <c r="N66">
        <v>2</v>
      </c>
      <c r="O66" t="s">
        <v>828</v>
      </c>
      <c r="P66" t="s">
        <v>829</v>
      </c>
      <c r="Q66" t="s">
        <v>972</v>
      </c>
      <c r="R66">
        <v>45505</v>
      </c>
    </row>
    <row r="67" spans="1:18" hidden="1" x14ac:dyDescent="0.3">
      <c r="A67" t="s">
        <v>826</v>
      </c>
      <c r="C67" t="s">
        <v>23</v>
      </c>
      <c r="D67" t="s">
        <v>182</v>
      </c>
      <c r="E67" t="s">
        <v>263</v>
      </c>
      <c r="F67" s="1">
        <v>45509</v>
      </c>
      <c r="G67" t="s">
        <v>973</v>
      </c>
      <c r="H67">
        <v>115000</v>
      </c>
      <c r="I67">
        <v>0</v>
      </c>
      <c r="J67">
        <f t="shared" ref="J67:J109" si="1">H67-I67</f>
        <v>115000</v>
      </c>
      <c r="K67">
        <v>184244</v>
      </c>
      <c r="L67" t="s">
        <v>26</v>
      </c>
      <c r="M67">
        <v>10044079</v>
      </c>
      <c r="N67">
        <v>2</v>
      </c>
      <c r="O67" t="s">
        <v>909</v>
      </c>
      <c r="P67" t="s">
        <v>910</v>
      </c>
      <c r="Q67" t="s">
        <v>974</v>
      </c>
      <c r="R67">
        <v>45509</v>
      </c>
    </row>
    <row r="68" spans="1:18" hidden="1" x14ac:dyDescent="0.3">
      <c r="A68" t="s">
        <v>826</v>
      </c>
      <c r="C68" t="s">
        <v>23</v>
      </c>
      <c r="D68" t="s">
        <v>185</v>
      </c>
      <c r="E68" t="s">
        <v>263</v>
      </c>
      <c r="F68" s="1">
        <v>45536</v>
      </c>
      <c r="G68" t="s">
        <v>975</v>
      </c>
      <c r="H68">
        <v>60000</v>
      </c>
      <c r="I68">
        <v>0</v>
      </c>
      <c r="J68">
        <f t="shared" si="1"/>
        <v>60000</v>
      </c>
      <c r="K68">
        <v>185481</v>
      </c>
      <c r="L68" t="s">
        <v>26</v>
      </c>
      <c r="M68">
        <v>10044208</v>
      </c>
      <c r="N68">
        <v>2</v>
      </c>
      <c r="O68" t="s">
        <v>502</v>
      </c>
      <c r="P68" t="s">
        <v>503</v>
      </c>
      <c r="Q68" t="s">
        <v>976</v>
      </c>
      <c r="R68">
        <v>45536</v>
      </c>
    </row>
    <row r="69" spans="1:18" hidden="1" x14ac:dyDescent="0.3">
      <c r="A69" t="s">
        <v>826</v>
      </c>
      <c r="C69" t="s">
        <v>23</v>
      </c>
      <c r="D69" t="s">
        <v>185</v>
      </c>
      <c r="E69" t="s">
        <v>263</v>
      </c>
      <c r="F69" s="1">
        <v>45536</v>
      </c>
      <c r="G69" t="s">
        <v>977</v>
      </c>
      <c r="H69">
        <v>80000</v>
      </c>
      <c r="I69">
        <v>0</v>
      </c>
      <c r="J69">
        <f t="shared" si="1"/>
        <v>80000</v>
      </c>
      <c r="K69">
        <v>185482</v>
      </c>
      <c r="L69" t="s">
        <v>26</v>
      </c>
      <c r="M69">
        <v>10044210</v>
      </c>
      <c r="N69">
        <v>2</v>
      </c>
      <c r="O69" t="s">
        <v>913</v>
      </c>
      <c r="P69" t="s">
        <v>914</v>
      </c>
      <c r="Q69" t="s">
        <v>978</v>
      </c>
      <c r="R69">
        <v>45536</v>
      </c>
    </row>
    <row r="70" spans="1:18" hidden="1" x14ac:dyDescent="0.3">
      <c r="A70" t="s">
        <v>826</v>
      </c>
      <c r="C70" t="s">
        <v>23</v>
      </c>
      <c r="D70" t="s">
        <v>185</v>
      </c>
      <c r="E70" t="s">
        <v>263</v>
      </c>
      <c r="F70" s="1">
        <v>45536</v>
      </c>
      <c r="G70" t="s">
        <v>979</v>
      </c>
      <c r="H70">
        <v>115000</v>
      </c>
      <c r="I70">
        <v>0</v>
      </c>
      <c r="J70">
        <f t="shared" si="1"/>
        <v>115000</v>
      </c>
      <c r="K70">
        <v>185483</v>
      </c>
      <c r="L70" t="s">
        <v>26</v>
      </c>
      <c r="M70">
        <v>10044218</v>
      </c>
      <c r="N70">
        <v>2</v>
      </c>
      <c r="O70" t="s">
        <v>909</v>
      </c>
      <c r="P70" t="s">
        <v>910</v>
      </c>
      <c r="Q70" t="s">
        <v>980</v>
      </c>
      <c r="R70">
        <v>45536</v>
      </c>
    </row>
    <row r="71" spans="1:18" hidden="1" x14ac:dyDescent="0.3">
      <c r="A71" t="s">
        <v>826</v>
      </c>
      <c r="C71" t="s">
        <v>23</v>
      </c>
      <c r="D71" t="s">
        <v>185</v>
      </c>
      <c r="E71" t="s">
        <v>263</v>
      </c>
      <c r="F71" s="1">
        <v>45536</v>
      </c>
      <c r="G71" t="s">
        <v>981</v>
      </c>
      <c r="H71">
        <v>60000</v>
      </c>
      <c r="I71">
        <v>0</v>
      </c>
      <c r="J71">
        <f t="shared" si="1"/>
        <v>60000</v>
      </c>
      <c r="K71">
        <v>185485</v>
      </c>
      <c r="L71" t="s">
        <v>26</v>
      </c>
      <c r="M71">
        <v>10044220</v>
      </c>
      <c r="N71">
        <v>2</v>
      </c>
      <c r="O71" t="s">
        <v>832</v>
      </c>
      <c r="P71" t="s">
        <v>833</v>
      </c>
      <c r="Q71" t="s">
        <v>982</v>
      </c>
      <c r="R71">
        <v>45536</v>
      </c>
    </row>
    <row r="72" spans="1:18" hidden="1" x14ac:dyDescent="0.3">
      <c r="A72" t="s">
        <v>826</v>
      </c>
      <c r="C72" t="s">
        <v>23</v>
      </c>
      <c r="D72" t="s">
        <v>185</v>
      </c>
      <c r="E72" t="s">
        <v>263</v>
      </c>
      <c r="F72" s="1">
        <v>45536</v>
      </c>
      <c r="G72" t="s">
        <v>983</v>
      </c>
      <c r="H72">
        <v>60000</v>
      </c>
      <c r="I72">
        <v>0</v>
      </c>
      <c r="J72">
        <f t="shared" si="1"/>
        <v>60000</v>
      </c>
      <c r="K72">
        <v>185486</v>
      </c>
      <c r="L72" t="s">
        <v>26</v>
      </c>
      <c r="M72">
        <v>10044264</v>
      </c>
      <c r="N72">
        <v>2</v>
      </c>
      <c r="O72" t="s">
        <v>828</v>
      </c>
      <c r="P72" t="s">
        <v>829</v>
      </c>
      <c r="Q72" t="s">
        <v>984</v>
      </c>
      <c r="R72">
        <v>45536</v>
      </c>
    </row>
    <row r="73" spans="1:18" x14ac:dyDescent="0.3">
      <c r="A73" t="s">
        <v>826</v>
      </c>
      <c r="C73" t="s">
        <v>137</v>
      </c>
      <c r="D73" t="s">
        <v>192</v>
      </c>
      <c r="E73" t="s">
        <v>263</v>
      </c>
      <c r="F73" s="1">
        <v>45565</v>
      </c>
      <c r="G73" t="s">
        <v>193</v>
      </c>
      <c r="H73">
        <v>375000</v>
      </c>
      <c r="I73">
        <v>0</v>
      </c>
      <c r="J73">
        <f t="shared" si="1"/>
        <v>375000</v>
      </c>
      <c r="K73">
        <v>188226</v>
      </c>
      <c r="L73" t="s">
        <v>140</v>
      </c>
      <c r="M73">
        <v>0</v>
      </c>
      <c r="N73">
        <v>0</v>
      </c>
    </row>
    <row r="74" spans="1:18" hidden="1" x14ac:dyDescent="0.3">
      <c r="A74" t="s">
        <v>826</v>
      </c>
      <c r="C74" t="s">
        <v>23</v>
      </c>
      <c r="D74" t="s">
        <v>194</v>
      </c>
      <c r="E74" t="s">
        <v>263</v>
      </c>
      <c r="F74" s="1">
        <v>45566</v>
      </c>
      <c r="G74" t="s">
        <v>985</v>
      </c>
      <c r="H74">
        <v>60000</v>
      </c>
      <c r="I74">
        <v>0</v>
      </c>
      <c r="J74">
        <f t="shared" si="1"/>
        <v>60000</v>
      </c>
      <c r="K74">
        <v>188345</v>
      </c>
      <c r="L74" t="s">
        <v>26</v>
      </c>
      <c r="M74">
        <v>10044438</v>
      </c>
      <c r="N74">
        <v>2</v>
      </c>
      <c r="O74" t="s">
        <v>502</v>
      </c>
      <c r="P74" t="s">
        <v>503</v>
      </c>
      <c r="Q74" t="s">
        <v>986</v>
      </c>
      <c r="R74">
        <v>45566</v>
      </c>
    </row>
    <row r="75" spans="1:18" hidden="1" x14ac:dyDescent="0.3">
      <c r="A75" t="s">
        <v>826</v>
      </c>
      <c r="C75" t="s">
        <v>23</v>
      </c>
      <c r="D75" t="s">
        <v>194</v>
      </c>
      <c r="E75" t="s">
        <v>263</v>
      </c>
      <c r="F75" s="1">
        <v>45566</v>
      </c>
      <c r="G75" t="s">
        <v>987</v>
      </c>
      <c r="H75">
        <v>80000</v>
      </c>
      <c r="I75">
        <v>0</v>
      </c>
      <c r="J75">
        <f t="shared" si="1"/>
        <v>80000</v>
      </c>
      <c r="K75">
        <v>188346</v>
      </c>
      <c r="L75" t="s">
        <v>26</v>
      </c>
      <c r="M75">
        <v>10044446</v>
      </c>
      <c r="N75">
        <v>2</v>
      </c>
      <c r="O75" t="s">
        <v>913</v>
      </c>
      <c r="P75" t="s">
        <v>914</v>
      </c>
      <c r="Q75" t="s">
        <v>988</v>
      </c>
      <c r="R75">
        <v>45566</v>
      </c>
    </row>
    <row r="76" spans="1:18" hidden="1" x14ac:dyDescent="0.3">
      <c r="A76" t="s">
        <v>826</v>
      </c>
      <c r="C76" t="s">
        <v>23</v>
      </c>
      <c r="D76" t="s">
        <v>194</v>
      </c>
      <c r="E76" t="s">
        <v>263</v>
      </c>
      <c r="F76" s="1">
        <v>45566</v>
      </c>
      <c r="G76" t="s">
        <v>989</v>
      </c>
      <c r="H76">
        <v>115000</v>
      </c>
      <c r="I76">
        <v>0</v>
      </c>
      <c r="J76">
        <f t="shared" si="1"/>
        <v>115000</v>
      </c>
      <c r="K76">
        <v>188347</v>
      </c>
      <c r="L76" t="s">
        <v>26</v>
      </c>
      <c r="M76">
        <v>10044469</v>
      </c>
      <c r="N76">
        <v>2</v>
      </c>
      <c r="O76" t="s">
        <v>909</v>
      </c>
      <c r="P76" t="s">
        <v>910</v>
      </c>
      <c r="Q76" t="s">
        <v>990</v>
      </c>
      <c r="R76">
        <v>45566</v>
      </c>
    </row>
    <row r="77" spans="1:18" hidden="1" x14ac:dyDescent="0.3">
      <c r="A77" t="s">
        <v>826</v>
      </c>
      <c r="C77" t="s">
        <v>23</v>
      </c>
      <c r="D77" t="s">
        <v>194</v>
      </c>
      <c r="E77" t="s">
        <v>263</v>
      </c>
      <c r="F77" s="1">
        <v>45566</v>
      </c>
      <c r="G77" t="s">
        <v>991</v>
      </c>
      <c r="H77">
        <v>60000</v>
      </c>
      <c r="I77">
        <v>0</v>
      </c>
      <c r="J77">
        <f t="shared" si="1"/>
        <v>60000</v>
      </c>
      <c r="K77">
        <v>188348</v>
      </c>
      <c r="L77" t="s">
        <v>26</v>
      </c>
      <c r="M77">
        <v>10044484</v>
      </c>
      <c r="N77">
        <v>2</v>
      </c>
      <c r="O77" t="s">
        <v>828</v>
      </c>
      <c r="P77" t="s">
        <v>829</v>
      </c>
      <c r="Q77" t="s">
        <v>992</v>
      </c>
      <c r="R77">
        <v>45566</v>
      </c>
    </row>
    <row r="78" spans="1:18" hidden="1" x14ac:dyDescent="0.3">
      <c r="A78" t="s">
        <v>826</v>
      </c>
      <c r="C78" t="s">
        <v>23</v>
      </c>
      <c r="D78" t="s">
        <v>706</v>
      </c>
      <c r="E78" t="s">
        <v>263</v>
      </c>
      <c r="F78" s="1">
        <v>45568</v>
      </c>
      <c r="G78" t="s">
        <v>993</v>
      </c>
      <c r="H78">
        <v>60000</v>
      </c>
      <c r="I78">
        <v>0</v>
      </c>
      <c r="J78">
        <f t="shared" si="1"/>
        <v>60000</v>
      </c>
      <c r="K78">
        <v>188377</v>
      </c>
      <c r="L78" t="s">
        <v>26</v>
      </c>
      <c r="M78">
        <v>10044467</v>
      </c>
      <c r="N78">
        <v>2</v>
      </c>
      <c r="O78" t="s">
        <v>832</v>
      </c>
      <c r="P78" t="s">
        <v>833</v>
      </c>
      <c r="Q78" t="s">
        <v>994</v>
      </c>
      <c r="R78">
        <v>45568</v>
      </c>
    </row>
    <row r="79" spans="1:18" hidden="1" x14ac:dyDescent="0.3">
      <c r="A79" t="s">
        <v>826</v>
      </c>
      <c r="C79" t="s">
        <v>23</v>
      </c>
      <c r="D79" t="s">
        <v>204</v>
      </c>
      <c r="E79" t="s">
        <v>263</v>
      </c>
      <c r="F79" s="1">
        <v>45597</v>
      </c>
      <c r="G79" t="s">
        <v>995</v>
      </c>
      <c r="H79">
        <v>115000</v>
      </c>
      <c r="I79">
        <v>0</v>
      </c>
      <c r="J79">
        <f t="shared" si="1"/>
        <v>115000</v>
      </c>
      <c r="K79">
        <v>189943</v>
      </c>
      <c r="L79" t="s">
        <v>26</v>
      </c>
      <c r="M79">
        <v>10044649</v>
      </c>
      <c r="N79">
        <v>2</v>
      </c>
      <c r="O79" t="s">
        <v>909</v>
      </c>
      <c r="P79" t="s">
        <v>910</v>
      </c>
      <c r="Q79" t="s">
        <v>996</v>
      </c>
      <c r="R79">
        <v>45597</v>
      </c>
    </row>
    <row r="80" spans="1:18" hidden="1" x14ac:dyDescent="0.3">
      <c r="A80" t="s">
        <v>826</v>
      </c>
      <c r="C80" t="s">
        <v>23</v>
      </c>
      <c r="D80" t="s">
        <v>204</v>
      </c>
      <c r="E80" t="s">
        <v>263</v>
      </c>
      <c r="F80" s="1">
        <v>45597</v>
      </c>
      <c r="G80" t="s">
        <v>997</v>
      </c>
      <c r="H80">
        <v>60000</v>
      </c>
      <c r="I80">
        <v>0</v>
      </c>
      <c r="J80">
        <f t="shared" si="1"/>
        <v>60000</v>
      </c>
      <c r="K80">
        <v>189944</v>
      </c>
      <c r="L80" t="s">
        <v>26</v>
      </c>
      <c r="M80">
        <v>10044655</v>
      </c>
      <c r="N80">
        <v>2</v>
      </c>
      <c r="O80" t="s">
        <v>832</v>
      </c>
      <c r="P80" t="s">
        <v>833</v>
      </c>
      <c r="Q80" t="s">
        <v>998</v>
      </c>
      <c r="R80">
        <v>45597</v>
      </c>
    </row>
    <row r="81" spans="1:18" hidden="1" x14ac:dyDescent="0.3">
      <c r="A81" t="s">
        <v>826</v>
      </c>
      <c r="C81" t="s">
        <v>23</v>
      </c>
      <c r="D81" t="s">
        <v>204</v>
      </c>
      <c r="E81" t="s">
        <v>263</v>
      </c>
      <c r="F81" s="1">
        <v>45597</v>
      </c>
      <c r="G81" t="s">
        <v>999</v>
      </c>
      <c r="H81">
        <v>80000</v>
      </c>
      <c r="I81">
        <v>0</v>
      </c>
      <c r="J81">
        <f t="shared" si="1"/>
        <v>80000</v>
      </c>
      <c r="K81">
        <v>189945</v>
      </c>
      <c r="L81" t="s">
        <v>26</v>
      </c>
      <c r="M81">
        <v>10044659</v>
      </c>
      <c r="N81">
        <v>2</v>
      </c>
      <c r="O81" t="s">
        <v>913</v>
      </c>
      <c r="P81" t="s">
        <v>914</v>
      </c>
      <c r="Q81" t="s">
        <v>1000</v>
      </c>
      <c r="R81">
        <v>45597</v>
      </c>
    </row>
    <row r="82" spans="1:18" hidden="1" x14ac:dyDescent="0.3">
      <c r="A82" t="s">
        <v>826</v>
      </c>
      <c r="C82" t="s">
        <v>23</v>
      </c>
      <c r="D82" t="s">
        <v>204</v>
      </c>
      <c r="E82" t="s">
        <v>263</v>
      </c>
      <c r="F82" s="1">
        <v>45597</v>
      </c>
      <c r="G82" t="s">
        <v>1001</v>
      </c>
      <c r="H82">
        <v>60000</v>
      </c>
      <c r="I82">
        <v>0</v>
      </c>
      <c r="J82">
        <f t="shared" si="1"/>
        <v>60000</v>
      </c>
      <c r="K82">
        <v>189946</v>
      </c>
      <c r="L82" t="s">
        <v>26</v>
      </c>
      <c r="M82">
        <v>10044663</v>
      </c>
      <c r="N82">
        <v>2</v>
      </c>
      <c r="O82" t="s">
        <v>502</v>
      </c>
      <c r="P82" t="s">
        <v>503</v>
      </c>
      <c r="Q82" t="s">
        <v>1002</v>
      </c>
      <c r="R82">
        <v>45597</v>
      </c>
    </row>
    <row r="83" spans="1:18" hidden="1" x14ac:dyDescent="0.3">
      <c r="A83" t="s">
        <v>826</v>
      </c>
      <c r="C83" t="s">
        <v>23</v>
      </c>
      <c r="D83" t="s">
        <v>204</v>
      </c>
      <c r="E83" t="s">
        <v>263</v>
      </c>
      <c r="F83" s="1">
        <v>45597</v>
      </c>
      <c r="G83" t="s">
        <v>1003</v>
      </c>
      <c r="H83">
        <v>60000</v>
      </c>
      <c r="I83">
        <v>0</v>
      </c>
      <c r="J83">
        <f t="shared" si="1"/>
        <v>60000</v>
      </c>
      <c r="K83">
        <v>189947</v>
      </c>
      <c r="L83" t="s">
        <v>26</v>
      </c>
      <c r="M83">
        <v>10044675</v>
      </c>
      <c r="N83">
        <v>2</v>
      </c>
      <c r="O83" t="s">
        <v>828</v>
      </c>
      <c r="P83" t="s">
        <v>829</v>
      </c>
      <c r="Q83" t="s">
        <v>1004</v>
      </c>
      <c r="R83">
        <v>45597</v>
      </c>
    </row>
    <row r="84" spans="1:18" x14ac:dyDescent="0.3">
      <c r="A84" t="s">
        <v>826</v>
      </c>
      <c r="C84" t="s">
        <v>137</v>
      </c>
      <c r="D84" t="s">
        <v>211</v>
      </c>
      <c r="E84" t="s">
        <v>263</v>
      </c>
      <c r="F84" s="1">
        <v>45626</v>
      </c>
      <c r="G84" t="s">
        <v>212</v>
      </c>
      <c r="H84">
        <v>0</v>
      </c>
      <c r="I84">
        <v>375000</v>
      </c>
      <c r="J84">
        <f t="shared" si="1"/>
        <v>-375000</v>
      </c>
      <c r="K84">
        <v>190838</v>
      </c>
      <c r="L84" t="s">
        <v>140</v>
      </c>
      <c r="M84">
        <v>0</v>
      </c>
      <c r="N84">
        <v>0</v>
      </c>
    </row>
    <row r="85" spans="1:18" x14ac:dyDescent="0.3">
      <c r="A85" t="s">
        <v>826</v>
      </c>
      <c r="C85" t="s">
        <v>137</v>
      </c>
      <c r="D85" t="s">
        <v>213</v>
      </c>
      <c r="E85" t="s">
        <v>263</v>
      </c>
      <c r="F85" s="1">
        <v>45626</v>
      </c>
      <c r="G85" t="s">
        <v>214</v>
      </c>
      <c r="H85">
        <v>375000</v>
      </c>
      <c r="I85">
        <v>0</v>
      </c>
      <c r="J85">
        <f t="shared" si="1"/>
        <v>375000</v>
      </c>
      <c r="K85">
        <v>190849</v>
      </c>
      <c r="L85" t="s">
        <v>140</v>
      </c>
      <c r="M85">
        <v>0</v>
      </c>
      <c r="N85">
        <v>0</v>
      </c>
    </row>
    <row r="86" spans="1:18" hidden="1" x14ac:dyDescent="0.3">
      <c r="A86" t="s">
        <v>826</v>
      </c>
      <c r="C86" t="s">
        <v>23</v>
      </c>
      <c r="D86" t="s">
        <v>1005</v>
      </c>
      <c r="E86" t="s">
        <v>263</v>
      </c>
      <c r="F86" s="1">
        <v>45626</v>
      </c>
      <c r="G86" t="s">
        <v>1006</v>
      </c>
      <c r="H86">
        <v>80000</v>
      </c>
      <c r="I86">
        <v>0</v>
      </c>
      <c r="J86">
        <f t="shared" si="1"/>
        <v>80000</v>
      </c>
      <c r="K86">
        <v>192542</v>
      </c>
      <c r="L86" t="s">
        <v>26</v>
      </c>
      <c r="M86">
        <v>10044809</v>
      </c>
      <c r="N86">
        <v>2</v>
      </c>
      <c r="O86" t="s">
        <v>913</v>
      </c>
      <c r="P86" t="s">
        <v>914</v>
      </c>
      <c r="Q86" t="s">
        <v>1007</v>
      </c>
      <c r="R86">
        <v>45626</v>
      </c>
    </row>
    <row r="87" spans="1:18" hidden="1" x14ac:dyDescent="0.3">
      <c r="A87" t="s">
        <v>826</v>
      </c>
      <c r="C87" t="s">
        <v>23</v>
      </c>
      <c r="D87" t="s">
        <v>1005</v>
      </c>
      <c r="E87" t="s">
        <v>263</v>
      </c>
      <c r="F87" s="1">
        <v>45626</v>
      </c>
      <c r="G87" t="s">
        <v>1008</v>
      </c>
      <c r="H87">
        <v>60000</v>
      </c>
      <c r="I87">
        <v>0</v>
      </c>
      <c r="J87">
        <f t="shared" si="1"/>
        <v>60000</v>
      </c>
      <c r="K87">
        <v>192543</v>
      </c>
      <c r="L87" t="s">
        <v>26</v>
      </c>
      <c r="M87">
        <v>10044813</v>
      </c>
      <c r="N87">
        <v>2</v>
      </c>
      <c r="O87" t="s">
        <v>832</v>
      </c>
      <c r="P87" t="s">
        <v>833</v>
      </c>
      <c r="Q87" t="s">
        <v>1009</v>
      </c>
      <c r="R87">
        <v>45626</v>
      </c>
    </row>
    <row r="88" spans="1:18" hidden="1" x14ac:dyDescent="0.3">
      <c r="A88" t="s">
        <v>826</v>
      </c>
      <c r="C88" t="s">
        <v>23</v>
      </c>
      <c r="D88" t="s">
        <v>215</v>
      </c>
      <c r="E88" t="s">
        <v>263</v>
      </c>
      <c r="F88" s="1">
        <v>45627</v>
      </c>
      <c r="G88" t="s">
        <v>1010</v>
      </c>
      <c r="H88">
        <v>60000</v>
      </c>
      <c r="I88">
        <v>0</v>
      </c>
      <c r="J88">
        <f t="shared" si="1"/>
        <v>60000</v>
      </c>
      <c r="K88">
        <v>192559</v>
      </c>
      <c r="L88" t="s">
        <v>26</v>
      </c>
      <c r="M88">
        <v>10044805</v>
      </c>
      <c r="N88">
        <v>2</v>
      </c>
      <c r="O88" t="s">
        <v>502</v>
      </c>
      <c r="P88" t="s">
        <v>503</v>
      </c>
      <c r="Q88" t="s">
        <v>1011</v>
      </c>
      <c r="R88">
        <v>45627</v>
      </c>
    </row>
    <row r="89" spans="1:18" hidden="1" x14ac:dyDescent="0.3">
      <c r="A89" t="s">
        <v>826</v>
      </c>
      <c r="C89" t="s">
        <v>23</v>
      </c>
      <c r="D89" t="s">
        <v>215</v>
      </c>
      <c r="E89" t="s">
        <v>263</v>
      </c>
      <c r="F89" s="1">
        <v>45627</v>
      </c>
      <c r="G89" t="s">
        <v>1012</v>
      </c>
      <c r="H89">
        <v>60000</v>
      </c>
      <c r="I89">
        <v>0</v>
      </c>
      <c r="J89">
        <f t="shared" si="1"/>
        <v>60000</v>
      </c>
      <c r="K89">
        <v>192560</v>
      </c>
      <c r="L89" t="s">
        <v>26</v>
      </c>
      <c r="M89">
        <v>10044823</v>
      </c>
      <c r="N89">
        <v>2</v>
      </c>
      <c r="O89" t="s">
        <v>828</v>
      </c>
      <c r="P89" t="s">
        <v>829</v>
      </c>
      <c r="Q89" t="s">
        <v>1013</v>
      </c>
      <c r="R89">
        <v>45627</v>
      </c>
    </row>
    <row r="90" spans="1:18" hidden="1" x14ac:dyDescent="0.3">
      <c r="A90" t="s">
        <v>826</v>
      </c>
      <c r="C90" t="s">
        <v>23</v>
      </c>
      <c r="D90" t="s">
        <v>215</v>
      </c>
      <c r="E90" t="s">
        <v>263</v>
      </c>
      <c r="F90" s="1">
        <v>45627</v>
      </c>
      <c r="G90" t="s">
        <v>1014</v>
      </c>
      <c r="H90">
        <v>115000</v>
      </c>
      <c r="I90">
        <v>0</v>
      </c>
      <c r="J90">
        <f t="shared" si="1"/>
        <v>115000</v>
      </c>
      <c r="K90">
        <v>192561</v>
      </c>
      <c r="L90" t="s">
        <v>26</v>
      </c>
      <c r="M90">
        <v>10044825</v>
      </c>
      <c r="N90">
        <v>2</v>
      </c>
      <c r="O90" t="s">
        <v>909</v>
      </c>
      <c r="P90" t="s">
        <v>910</v>
      </c>
      <c r="Q90" t="s">
        <v>1015</v>
      </c>
      <c r="R90">
        <v>45627</v>
      </c>
    </row>
    <row r="91" spans="1:18" x14ac:dyDescent="0.3">
      <c r="A91" t="s">
        <v>826</v>
      </c>
      <c r="C91" t="s">
        <v>137</v>
      </c>
      <c r="D91" t="s">
        <v>223</v>
      </c>
      <c r="E91" t="s">
        <v>263</v>
      </c>
      <c r="F91" s="1">
        <v>45657</v>
      </c>
      <c r="G91" t="s">
        <v>224</v>
      </c>
      <c r="H91">
        <v>0</v>
      </c>
      <c r="I91">
        <v>375000</v>
      </c>
      <c r="J91">
        <f t="shared" si="1"/>
        <v>-375000</v>
      </c>
      <c r="K91">
        <v>192616</v>
      </c>
      <c r="L91" t="s">
        <v>140</v>
      </c>
      <c r="M91">
        <v>0</v>
      </c>
      <c r="N91">
        <v>0</v>
      </c>
    </row>
    <row r="92" spans="1:18" hidden="1" x14ac:dyDescent="0.3">
      <c r="A92" t="s">
        <v>826</v>
      </c>
      <c r="C92" t="s">
        <v>23</v>
      </c>
      <c r="D92" t="s">
        <v>225</v>
      </c>
      <c r="E92" t="s">
        <v>263</v>
      </c>
      <c r="F92" s="1">
        <v>45658</v>
      </c>
      <c r="G92" t="s">
        <v>1016</v>
      </c>
      <c r="H92">
        <v>60000</v>
      </c>
      <c r="I92">
        <v>0</v>
      </c>
      <c r="J92">
        <f t="shared" si="1"/>
        <v>60000</v>
      </c>
      <c r="K92">
        <v>193417</v>
      </c>
      <c r="L92" t="s">
        <v>26</v>
      </c>
      <c r="M92">
        <v>10045063</v>
      </c>
      <c r="N92">
        <v>2</v>
      </c>
      <c r="O92" t="s">
        <v>828</v>
      </c>
      <c r="P92" t="s">
        <v>829</v>
      </c>
      <c r="Q92" t="s">
        <v>1017</v>
      </c>
      <c r="R92">
        <v>45658</v>
      </c>
    </row>
    <row r="93" spans="1:18" hidden="1" x14ac:dyDescent="0.3">
      <c r="A93" t="s">
        <v>826</v>
      </c>
      <c r="C93" t="s">
        <v>23</v>
      </c>
      <c r="D93" t="s">
        <v>225</v>
      </c>
      <c r="E93" t="s">
        <v>263</v>
      </c>
      <c r="F93" s="1">
        <v>45658</v>
      </c>
      <c r="G93" t="s">
        <v>1018</v>
      </c>
      <c r="H93">
        <v>60000</v>
      </c>
      <c r="I93">
        <v>0</v>
      </c>
      <c r="J93">
        <f t="shared" si="1"/>
        <v>60000</v>
      </c>
      <c r="K93">
        <v>193418</v>
      </c>
      <c r="L93" t="s">
        <v>26</v>
      </c>
      <c r="M93">
        <v>10045075</v>
      </c>
      <c r="N93">
        <v>2</v>
      </c>
      <c r="O93" t="s">
        <v>832</v>
      </c>
      <c r="P93" t="s">
        <v>833</v>
      </c>
      <c r="Q93" t="s">
        <v>1019</v>
      </c>
      <c r="R93">
        <v>45658</v>
      </c>
    </row>
    <row r="94" spans="1:18" hidden="1" x14ac:dyDescent="0.3">
      <c r="A94" t="s">
        <v>826</v>
      </c>
      <c r="C94" t="s">
        <v>23</v>
      </c>
      <c r="D94" t="s">
        <v>225</v>
      </c>
      <c r="E94" t="s">
        <v>263</v>
      </c>
      <c r="F94" s="1">
        <v>45658</v>
      </c>
      <c r="G94" t="s">
        <v>1020</v>
      </c>
      <c r="H94">
        <v>60000</v>
      </c>
      <c r="I94">
        <v>0</v>
      </c>
      <c r="J94">
        <f t="shared" si="1"/>
        <v>60000</v>
      </c>
      <c r="K94">
        <v>193419</v>
      </c>
      <c r="L94" t="s">
        <v>26</v>
      </c>
      <c r="M94">
        <v>10045079</v>
      </c>
      <c r="N94">
        <v>2</v>
      </c>
      <c r="O94" t="s">
        <v>502</v>
      </c>
      <c r="P94" t="s">
        <v>503</v>
      </c>
      <c r="Q94" t="s">
        <v>1021</v>
      </c>
      <c r="R94">
        <v>45658</v>
      </c>
    </row>
    <row r="95" spans="1:18" hidden="1" x14ac:dyDescent="0.3">
      <c r="A95" t="s">
        <v>826</v>
      </c>
      <c r="C95" t="s">
        <v>23</v>
      </c>
      <c r="D95" t="s">
        <v>777</v>
      </c>
      <c r="E95" t="s">
        <v>263</v>
      </c>
      <c r="F95" s="1">
        <v>45688</v>
      </c>
      <c r="G95" t="s">
        <v>1022</v>
      </c>
      <c r="H95">
        <v>80000</v>
      </c>
      <c r="I95">
        <v>0</v>
      </c>
      <c r="J95">
        <f t="shared" si="1"/>
        <v>80000</v>
      </c>
      <c r="K95">
        <v>193555</v>
      </c>
      <c r="L95" t="s">
        <v>26</v>
      </c>
      <c r="M95">
        <v>10045073</v>
      </c>
      <c r="N95">
        <v>2</v>
      </c>
      <c r="O95" t="s">
        <v>913</v>
      </c>
      <c r="P95" t="s">
        <v>914</v>
      </c>
      <c r="Q95" t="s">
        <v>1023</v>
      </c>
      <c r="R95">
        <v>45688</v>
      </c>
    </row>
    <row r="96" spans="1:18" hidden="1" x14ac:dyDescent="0.3">
      <c r="A96" t="s">
        <v>826</v>
      </c>
      <c r="C96" t="s">
        <v>23</v>
      </c>
      <c r="D96" t="s">
        <v>236</v>
      </c>
      <c r="E96" t="s">
        <v>263</v>
      </c>
      <c r="F96" s="1">
        <v>45689</v>
      </c>
      <c r="G96" t="s">
        <v>1024</v>
      </c>
      <c r="H96">
        <v>60000</v>
      </c>
      <c r="I96">
        <v>0</v>
      </c>
      <c r="J96">
        <f t="shared" si="1"/>
        <v>60000</v>
      </c>
      <c r="K96">
        <v>194151</v>
      </c>
      <c r="L96" t="s">
        <v>26</v>
      </c>
      <c r="M96">
        <v>10045206</v>
      </c>
      <c r="N96">
        <v>2</v>
      </c>
      <c r="O96" t="s">
        <v>828</v>
      </c>
      <c r="P96" t="s">
        <v>829</v>
      </c>
      <c r="Q96" t="s">
        <v>1025</v>
      </c>
      <c r="R96">
        <v>45689</v>
      </c>
    </row>
    <row r="97" spans="1:18" hidden="1" x14ac:dyDescent="0.3">
      <c r="A97" t="s">
        <v>826</v>
      </c>
      <c r="C97" t="s">
        <v>23</v>
      </c>
      <c r="D97" t="s">
        <v>236</v>
      </c>
      <c r="E97" t="s">
        <v>263</v>
      </c>
      <c r="F97" s="1">
        <v>45689</v>
      </c>
      <c r="G97" t="s">
        <v>1026</v>
      </c>
      <c r="H97">
        <v>60000</v>
      </c>
      <c r="I97">
        <v>0</v>
      </c>
      <c r="J97">
        <f t="shared" si="1"/>
        <v>60000</v>
      </c>
      <c r="K97">
        <v>194152</v>
      </c>
      <c r="L97" t="s">
        <v>26</v>
      </c>
      <c r="M97">
        <v>10045208</v>
      </c>
      <c r="N97">
        <v>2</v>
      </c>
      <c r="O97" t="s">
        <v>502</v>
      </c>
      <c r="P97" t="s">
        <v>503</v>
      </c>
      <c r="Q97" t="s">
        <v>1027</v>
      </c>
      <c r="R97">
        <v>45689</v>
      </c>
    </row>
    <row r="98" spans="1:18" hidden="1" x14ac:dyDescent="0.3">
      <c r="A98" t="s">
        <v>826</v>
      </c>
      <c r="C98" t="s">
        <v>23</v>
      </c>
      <c r="D98" t="s">
        <v>236</v>
      </c>
      <c r="E98" t="s">
        <v>263</v>
      </c>
      <c r="F98" s="1">
        <v>45689</v>
      </c>
      <c r="G98" t="s">
        <v>1028</v>
      </c>
      <c r="H98">
        <v>60000</v>
      </c>
      <c r="I98">
        <v>0</v>
      </c>
      <c r="J98">
        <f t="shared" si="1"/>
        <v>60000</v>
      </c>
      <c r="K98">
        <v>194153</v>
      </c>
      <c r="L98" t="s">
        <v>26</v>
      </c>
      <c r="M98">
        <v>10045217</v>
      </c>
      <c r="N98">
        <v>2</v>
      </c>
      <c r="O98" t="s">
        <v>832</v>
      </c>
      <c r="P98" t="s">
        <v>833</v>
      </c>
      <c r="Q98" t="s">
        <v>1029</v>
      </c>
      <c r="R98">
        <v>45689</v>
      </c>
    </row>
    <row r="99" spans="1:18" hidden="1" x14ac:dyDescent="0.3">
      <c r="A99" t="s">
        <v>826</v>
      </c>
      <c r="C99" t="s">
        <v>23</v>
      </c>
      <c r="D99" t="s">
        <v>1030</v>
      </c>
      <c r="E99" t="s">
        <v>263</v>
      </c>
      <c r="F99" s="1">
        <v>45693</v>
      </c>
      <c r="G99" t="s">
        <v>1031</v>
      </c>
      <c r="H99">
        <v>80000</v>
      </c>
      <c r="I99">
        <v>0</v>
      </c>
      <c r="J99">
        <f t="shared" si="1"/>
        <v>80000</v>
      </c>
      <c r="K99">
        <v>194165</v>
      </c>
      <c r="L99" t="s">
        <v>26</v>
      </c>
      <c r="M99">
        <v>10045198</v>
      </c>
      <c r="N99">
        <v>2</v>
      </c>
      <c r="O99" t="s">
        <v>913</v>
      </c>
      <c r="P99" t="s">
        <v>914</v>
      </c>
      <c r="Q99" t="s">
        <v>1032</v>
      </c>
      <c r="R99">
        <v>45693</v>
      </c>
    </row>
    <row r="100" spans="1:18" hidden="1" x14ac:dyDescent="0.3">
      <c r="A100" t="s">
        <v>826</v>
      </c>
      <c r="C100" t="s">
        <v>23</v>
      </c>
      <c r="D100" t="s">
        <v>245</v>
      </c>
      <c r="E100" t="s">
        <v>263</v>
      </c>
      <c r="F100" s="1">
        <v>45717</v>
      </c>
      <c r="G100" t="s">
        <v>1033</v>
      </c>
      <c r="H100">
        <v>60000</v>
      </c>
      <c r="I100">
        <v>0</v>
      </c>
      <c r="J100">
        <f t="shared" si="1"/>
        <v>60000</v>
      </c>
      <c r="K100">
        <v>196389</v>
      </c>
      <c r="L100" t="s">
        <v>26</v>
      </c>
      <c r="M100">
        <v>10045302</v>
      </c>
      <c r="N100">
        <v>2</v>
      </c>
      <c r="O100" t="s">
        <v>502</v>
      </c>
      <c r="P100" t="s">
        <v>503</v>
      </c>
      <c r="Q100" t="s">
        <v>1034</v>
      </c>
      <c r="R100">
        <v>45717</v>
      </c>
    </row>
    <row r="101" spans="1:18" hidden="1" x14ac:dyDescent="0.3">
      <c r="A101" t="s">
        <v>826</v>
      </c>
      <c r="C101" t="s">
        <v>23</v>
      </c>
      <c r="D101" t="s">
        <v>245</v>
      </c>
      <c r="E101" t="s">
        <v>263</v>
      </c>
      <c r="F101" s="1">
        <v>45717</v>
      </c>
      <c r="G101" t="s">
        <v>1035</v>
      </c>
      <c r="H101">
        <v>60000</v>
      </c>
      <c r="I101">
        <v>0</v>
      </c>
      <c r="J101">
        <f t="shared" si="1"/>
        <v>60000</v>
      </c>
      <c r="K101">
        <v>196390</v>
      </c>
      <c r="L101" t="s">
        <v>26</v>
      </c>
      <c r="M101">
        <v>10045335</v>
      </c>
      <c r="N101">
        <v>2</v>
      </c>
      <c r="O101" t="s">
        <v>832</v>
      </c>
      <c r="P101" t="s">
        <v>833</v>
      </c>
      <c r="Q101" t="s">
        <v>1036</v>
      </c>
      <c r="R101">
        <v>45717</v>
      </c>
    </row>
    <row r="102" spans="1:18" hidden="1" x14ac:dyDescent="0.3">
      <c r="A102" t="s">
        <v>826</v>
      </c>
      <c r="C102" t="s">
        <v>23</v>
      </c>
      <c r="D102" t="s">
        <v>245</v>
      </c>
      <c r="E102" t="s">
        <v>263</v>
      </c>
      <c r="F102" s="1">
        <v>45717</v>
      </c>
      <c r="G102" t="s">
        <v>1037</v>
      </c>
      <c r="H102">
        <v>60000</v>
      </c>
      <c r="I102">
        <v>0</v>
      </c>
      <c r="J102">
        <f t="shared" si="1"/>
        <v>60000</v>
      </c>
      <c r="K102">
        <v>196391</v>
      </c>
      <c r="L102" t="s">
        <v>26</v>
      </c>
      <c r="M102">
        <v>10045341</v>
      </c>
      <c r="N102">
        <v>2</v>
      </c>
      <c r="O102" t="s">
        <v>828</v>
      </c>
      <c r="P102" t="s">
        <v>829</v>
      </c>
      <c r="Q102" t="s">
        <v>1038</v>
      </c>
      <c r="R102">
        <v>45717</v>
      </c>
    </row>
    <row r="103" spans="1:18" hidden="1" x14ac:dyDescent="0.3">
      <c r="A103" t="s">
        <v>826</v>
      </c>
      <c r="C103" t="s">
        <v>23</v>
      </c>
      <c r="D103" t="s">
        <v>245</v>
      </c>
      <c r="E103" t="s">
        <v>263</v>
      </c>
      <c r="F103" s="1">
        <v>45717</v>
      </c>
      <c r="G103" t="s">
        <v>1039</v>
      </c>
      <c r="H103">
        <v>60000</v>
      </c>
      <c r="I103">
        <v>0</v>
      </c>
      <c r="J103">
        <f t="shared" si="1"/>
        <v>60000</v>
      </c>
      <c r="K103">
        <v>196392</v>
      </c>
      <c r="L103" t="s">
        <v>26</v>
      </c>
      <c r="M103">
        <v>10045343</v>
      </c>
      <c r="N103">
        <v>2</v>
      </c>
      <c r="O103" t="s">
        <v>913</v>
      </c>
      <c r="P103" t="s">
        <v>914</v>
      </c>
      <c r="Q103" t="s">
        <v>1040</v>
      </c>
      <c r="R103">
        <v>45717</v>
      </c>
    </row>
    <row r="104" spans="1:18" hidden="1" x14ac:dyDescent="0.3">
      <c r="A104" t="s">
        <v>826</v>
      </c>
      <c r="C104" t="s">
        <v>23</v>
      </c>
      <c r="D104" t="s">
        <v>245</v>
      </c>
      <c r="E104" t="s">
        <v>263</v>
      </c>
      <c r="F104" s="1">
        <v>45717</v>
      </c>
      <c r="G104" t="s">
        <v>1041</v>
      </c>
      <c r="H104">
        <v>0</v>
      </c>
      <c r="I104">
        <v>60000</v>
      </c>
      <c r="J104">
        <f t="shared" si="1"/>
        <v>-60000</v>
      </c>
      <c r="K104">
        <v>196393</v>
      </c>
      <c r="L104" t="s">
        <v>26</v>
      </c>
      <c r="M104">
        <v>10045355</v>
      </c>
      <c r="N104">
        <v>1</v>
      </c>
      <c r="O104" t="s">
        <v>913</v>
      </c>
      <c r="P104" t="s">
        <v>914</v>
      </c>
      <c r="Q104" t="s">
        <v>1042</v>
      </c>
      <c r="R104">
        <v>45717</v>
      </c>
    </row>
    <row r="105" spans="1:18" hidden="1" x14ac:dyDescent="0.3">
      <c r="A105" t="s">
        <v>826</v>
      </c>
      <c r="C105" t="s">
        <v>23</v>
      </c>
      <c r="D105" t="s">
        <v>245</v>
      </c>
      <c r="E105" t="s">
        <v>263</v>
      </c>
      <c r="F105" s="1">
        <v>45717</v>
      </c>
      <c r="G105" t="s">
        <v>1043</v>
      </c>
      <c r="H105">
        <v>80000</v>
      </c>
      <c r="I105">
        <v>0</v>
      </c>
      <c r="J105">
        <f t="shared" si="1"/>
        <v>80000</v>
      </c>
      <c r="K105">
        <v>196394</v>
      </c>
      <c r="L105" t="s">
        <v>26</v>
      </c>
      <c r="M105">
        <v>10045356</v>
      </c>
      <c r="N105">
        <v>2</v>
      </c>
      <c r="O105" t="s">
        <v>913</v>
      </c>
      <c r="P105" t="s">
        <v>914</v>
      </c>
      <c r="Q105" t="s">
        <v>1044</v>
      </c>
      <c r="R105">
        <v>45717</v>
      </c>
    </row>
    <row r="106" spans="1:18" hidden="1" x14ac:dyDescent="0.3">
      <c r="A106" t="s">
        <v>826</v>
      </c>
      <c r="C106" t="s">
        <v>23</v>
      </c>
      <c r="D106" t="s">
        <v>1045</v>
      </c>
      <c r="E106" t="s">
        <v>263</v>
      </c>
      <c r="F106" s="1">
        <v>45743</v>
      </c>
      <c r="G106" t="s">
        <v>1046</v>
      </c>
      <c r="H106">
        <v>60000</v>
      </c>
      <c r="I106">
        <v>0</v>
      </c>
      <c r="J106">
        <f t="shared" si="1"/>
        <v>60000</v>
      </c>
      <c r="K106">
        <v>197916</v>
      </c>
      <c r="L106" t="s">
        <v>26</v>
      </c>
      <c r="M106">
        <v>10045564</v>
      </c>
      <c r="N106">
        <v>2</v>
      </c>
      <c r="O106" t="s">
        <v>832</v>
      </c>
      <c r="P106" t="s">
        <v>833</v>
      </c>
      <c r="Q106" t="s">
        <v>1047</v>
      </c>
      <c r="R106">
        <v>45743</v>
      </c>
    </row>
    <row r="107" spans="1:18" x14ac:dyDescent="0.3">
      <c r="A107" t="s">
        <v>826</v>
      </c>
      <c r="C107" t="s">
        <v>137</v>
      </c>
      <c r="D107" t="s">
        <v>1048</v>
      </c>
      <c r="E107" t="s">
        <v>263</v>
      </c>
      <c r="F107" s="1">
        <v>45747</v>
      </c>
      <c r="G107" t="s">
        <v>1049</v>
      </c>
      <c r="H107">
        <v>60000</v>
      </c>
      <c r="I107">
        <v>0</v>
      </c>
      <c r="J107">
        <f t="shared" si="1"/>
        <v>60000</v>
      </c>
      <c r="K107">
        <v>197711</v>
      </c>
      <c r="L107" t="s">
        <v>140</v>
      </c>
      <c r="M107">
        <v>0</v>
      </c>
      <c r="N107">
        <v>0</v>
      </c>
      <c r="P107" t="s">
        <v>829</v>
      </c>
    </row>
    <row r="108" spans="1:18" x14ac:dyDescent="0.3">
      <c r="A108" t="s">
        <v>826</v>
      </c>
      <c r="C108" t="s">
        <v>137</v>
      </c>
      <c r="D108" t="s">
        <v>1050</v>
      </c>
      <c r="E108" t="s">
        <v>263</v>
      </c>
      <c r="F108" s="1">
        <v>45747</v>
      </c>
      <c r="G108" t="s">
        <v>1051</v>
      </c>
      <c r="H108">
        <v>60000</v>
      </c>
      <c r="I108">
        <v>0</v>
      </c>
      <c r="J108">
        <f t="shared" si="1"/>
        <v>60000</v>
      </c>
      <c r="K108">
        <v>197715</v>
      </c>
      <c r="L108" t="s">
        <v>140</v>
      </c>
      <c r="M108">
        <v>0</v>
      </c>
      <c r="N108">
        <v>0</v>
      </c>
      <c r="P108" t="s">
        <v>503</v>
      </c>
    </row>
    <row r="109" spans="1:18" hidden="1" x14ac:dyDescent="0.3">
      <c r="A109" t="s">
        <v>826</v>
      </c>
      <c r="C109" t="s">
        <v>23</v>
      </c>
      <c r="D109" t="s">
        <v>1052</v>
      </c>
      <c r="E109" t="s">
        <v>263</v>
      </c>
      <c r="F109" s="1">
        <v>45747</v>
      </c>
      <c r="G109" t="s">
        <v>1053</v>
      </c>
      <c r="H109">
        <v>80000</v>
      </c>
      <c r="I109">
        <v>0</v>
      </c>
      <c r="J109">
        <f t="shared" si="1"/>
        <v>80000</v>
      </c>
      <c r="K109">
        <v>197841</v>
      </c>
      <c r="L109" t="s">
        <v>26</v>
      </c>
      <c r="M109">
        <v>10045566</v>
      </c>
      <c r="N109">
        <v>2</v>
      </c>
      <c r="O109" t="s">
        <v>913</v>
      </c>
      <c r="P109" t="s">
        <v>914</v>
      </c>
      <c r="Q109" t="s">
        <v>1054</v>
      </c>
      <c r="R109">
        <v>45747</v>
      </c>
    </row>
  </sheetData>
  <autoFilter ref="A1:X109" xr:uid="{A6A8133D-F4D0-4C9A-9F9C-1FC9AF1E6826}">
    <filterColumn colId="15">
      <filters blank="1"/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7A83-197D-4584-9D46-E305CA32668F}">
  <dimension ref="A3:D31"/>
  <sheetViews>
    <sheetView topLeftCell="A13" workbookViewId="0">
      <selection activeCell="B5" sqref="B5"/>
    </sheetView>
  </sheetViews>
  <sheetFormatPr defaultRowHeight="14.4" x14ac:dyDescent="0.3"/>
  <cols>
    <col min="1" max="1" width="40.6640625" bestFit="1" customWidth="1"/>
    <col min="2" max="2" width="15.5546875" bestFit="1" customWidth="1"/>
    <col min="3" max="3" width="8" bestFit="1" customWidth="1"/>
    <col min="4" max="4" width="10.77734375" bestFit="1" customWidth="1"/>
  </cols>
  <sheetData>
    <row r="3" spans="1:4" x14ac:dyDescent="0.3">
      <c r="A3" s="2" t="s">
        <v>269</v>
      </c>
      <c r="B3" s="2" t="s">
        <v>267</v>
      </c>
    </row>
    <row r="4" spans="1:4" x14ac:dyDescent="0.3">
      <c r="A4" s="2" t="s">
        <v>265</v>
      </c>
      <c r="B4" t="s">
        <v>262</v>
      </c>
      <c r="C4" t="s">
        <v>263</v>
      </c>
      <c r="D4" t="s">
        <v>266</v>
      </c>
    </row>
    <row r="5" spans="1:4" x14ac:dyDescent="0.3">
      <c r="A5" s="3" t="s">
        <v>33</v>
      </c>
      <c r="B5" s="6">
        <v>45000</v>
      </c>
      <c r="C5" s="4"/>
      <c r="D5" s="4">
        <v>45000</v>
      </c>
    </row>
    <row r="6" spans="1:4" x14ac:dyDescent="0.3">
      <c r="A6" s="3" t="s">
        <v>425</v>
      </c>
      <c r="B6" s="6">
        <v>1800000</v>
      </c>
      <c r="C6" s="6">
        <v>5430000</v>
      </c>
      <c r="D6" s="4">
        <v>7230000</v>
      </c>
    </row>
    <row r="7" spans="1:4" x14ac:dyDescent="0.3">
      <c r="A7" s="3" t="s">
        <v>510</v>
      </c>
      <c r="B7" s="4">
        <v>112500</v>
      </c>
      <c r="C7" s="4">
        <v>145706</v>
      </c>
      <c r="D7" s="4">
        <v>258206</v>
      </c>
    </row>
    <row r="8" spans="1:4" x14ac:dyDescent="0.3">
      <c r="A8" s="3" t="s">
        <v>668</v>
      </c>
      <c r="B8" s="4"/>
      <c r="C8" s="4">
        <v>35000</v>
      </c>
      <c r="D8" s="4">
        <v>35000</v>
      </c>
    </row>
    <row r="9" spans="1:4" x14ac:dyDescent="0.3">
      <c r="A9" s="3" t="s">
        <v>466</v>
      </c>
      <c r="B9" s="4">
        <v>27000</v>
      </c>
      <c r="C9" s="4">
        <v>30000</v>
      </c>
      <c r="D9" s="4">
        <v>57000</v>
      </c>
    </row>
    <row r="10" spans="1:4" s="8" customFormat="1" x14ac:dyDescent="0.3">
      <c r="A10" s="7" t="s">
        <v>661</v>
      </c>
      <c r="B10" s="6"/>
      <c r="C10" s="6">
        <v>351210</v>
      </c>
      <c r="D10" s="6">
        <v>351210</v>
      </c>
    </row>
    <row r="11" spans="1:4" x14ac:dyDescent="0.3">
      <c r="A11" s="3" t="s">
        <v>477</v>
      </c>
      <c r="B11" s="4">
        <v>10000</v>
      </c>
      <c r="C11" s="4"/>
      <c r="D11" s="4">
        <v>10000</v>
      </c>
    </row>
    <row r="12" spans="1:4" x14ac:dyDescent="0.3">
      <c r="A12" s="3" t="s">
        <v>416</v>
      </c>
      <c r="B12" s="4">
        <v>14050</v>
      </c>
      <c r="C12" s="4">
        <v>3300</v>
      </c>
      <c r="D12" s="4">
        <v>17350</v>
      </c>
    </row>
    <row r="13" spans="1:4" x14ac:dyDescent="0.3">
      <c r="A13" s="3" t="s">
        <v>461</v>
      </c>
      <c r="B13" s="4">
        <v>45000</v>
      </c>
      <c r="C13" s="4"/>
      <c r="D13" s="4">
        <v>45000</v>
      </c>
    </row>
    <row r="14" spans="1:4" x14ac:dyDescent="0.3">
      <c r="A14" s="3" t="s">
        <v>552</v>
      </c>
      <c r="B14" s="4">
        <v>61667</v>
      </c>
      <c r="C14" s="4">
        <v>32500</v>
      </c>
      <c r="D14" s="4">
        <v>94167</v>
      </c>
    </row>
    <row r="15" spans="1:4" x14ac:dyDescent="0.3">
      <c r="A15" s="3" t="s">
        <v>751</v>
      </c>
      <c r="B15" s="4"/>
      <c r="C15" s="4">
        <v>35000</v>
      </c>
      <c r="D15" s="4">
        <v>35000</v>
      </c>
    </row>
    <row r="16" spans="1:4" x14ac:dyDescent="0.3">
      <c r="A16" s="3" t="s">
        <v>547</v>
      </c>
      <c r="B16" s="4">
        <v>35000</v>
      </c>
      <c r="C16" s="4">
        <v>37000</v>
      </c>
      <c r="D16" s="4">
        <v>72000</v>
      </c>
    </row>
    <row r="17" spans="1:4" x14ac:dyDescent="0.3">
      <c r="A17" s="3" t="s">
        <v>485</v>
      </c>
      <c r="B17" s="4">
        <v>500</v>
      </c>
      <c r="C17" s="4"/>
      <c r="D17" s="4">
        <v>500</v>
      </c>
    </row>
    <row r="18" spans="1:4" x14ac:dyDescent="0.3">
      <c r="A18" s="3" t="s">
        <v>503</v>
      </c>
      <c r="B18" s="4">
        <v>80000</v>
      </c>
      <c r="C18" s="4"/>
      <c r="D18" s="4">
        <v>80000</v>
      </c>
    </row>
    <row r="19" spans="1:4" x14ac:dyDescent="0.3">
      <c r="A19" s="3" t="s">
        <v>490</v>
      </c>
      <c r="B19" s="4">
        <v>50000</v>
      </c>
      <c r="C19" s="4"/>
      <c r="D19" s="4">
        <v>50000</v>
      </c>
    </row>
    <row r="20" spans="1:4" x14ac:dyDescent="0.3">
      <c r="A20" s="3" t="s">
        <v>421</v>
      </c>
      <c r="B20" s="4">
        <v>180000</v>
      </c>
      <c r="C20" s="4">
        <v>180000</v>
      </c>
      <c r="D20" s="4">
        <v>360000</v>
      </c>
    </row>
    <row r="21" spans="1:4" x14ac:dyDescent="0.3">
      <c r="A21" s="3" t="s">
        <v>640</v>
      </c>
      <c r="B21" s="4"/>
      <c r="C21" s="4">
        <v>135000</v>
      </c>
      <c r="D21" s="4">
        <v>135000</v>
      </c>
    </row>
    <row r="22" spans="1:4" x14ac:dyDescent="0.3">
      <c r="A22" s="3" t="s">
        <v>644</v>
      </c>
      <c r="B22" s="4"/>
      <c r="C22" s="4">
        <v>45000</v>
      </c>
      <c r="D22" s="4">
        <v>45000</v>
      </c>
    </row>
    <row r="23" spans="1:4" x14ac:dyDescent="0.3">
      <c r="A23" s="7" t="s">
        <v>437</v>
      </c>
      <c r="B23" s="6">
        <v>3002500</v>
      </c>
      <c r="C23" s="6">
        <v>2600000</v>
      </c>
      <c r="D23" s="4">
        <v>5602500</v>
      </c>
    </row>
    <row r="24" spans="1:4" x14ac:dyDescent="0.3">
      <c r="A24" s="7" t="s">
        <v>787</v>
      </c>
      <c r="B24" s="6"/>
      <c r="C24" s="6">
        <v>550000</v>
      </c>
      <c r="D24" s="4">
        <v>550000</v>
      </c>
    </row>
    <row r="25" spans="1:4" x14ac:dyDescent="0.3">
      <c r="A25" s="3" t="s">
        <v>537</v>
      </c>
      <c r="B25" s="4">
        <v>168592</v>
      </c>
      <c r="C25" s="4">
        <v>170491</v>
      </c>
      <c r="D25" s="4">
        <v>339083</v>
      </c>
    </row>
    <row r="26" spans="1:4" x14ac:dyDescent="0.3">
      <c r="A26" s="3" t="s">
        <v>720</v>
      </c>
      <c r="B26" s="4"/>
      <c r="C26" s="4">
        <v>2000</v>
      </c>
      <c r="D26" s="4">
        <v>2000</v>
      </c>
    </row>
    <row r="27" spans="1:4" x14ac:dyDescent="0.3">
      <c r="A27" s="3" t="s">
        <v>457</v>
      </c>
      <c r="B27" s="4">
        <v>4000</v>
      </c>
      <c r="C27" s="4"/>
      <c r="D27" s="4">
        <v>4000</v>
      </c>
    </row>
    <row r="28" spans="1:4" x14ac:dyDescent="0.3">
      <c r="A28" s="3" t="s">
        <v>575</v>
      </c>
      <c r="B28" s="4">
        <v>16000</v>
      </c>
      <c r="C28" s="4"/>
      <c r="D28" s="4">
        <v>16000</v>
      </c>
    </row>
    <row r="29" spans="1:4" x14ac:dyDescent="0.3">
      <c r="A29" s="3" t="s">
        <v>432</v>
      </c>
      <c r="B29" s="4">
        <v>5500</v>
      </c>
      <c r="C29" s="4"/>
      <c r="D29" s="4">
        <v>5500</v>
      </c>
    </row>
    <row r="30" spans="1:4" x14ac:dyDescent="0.3">
      <c r="A30" s="3" t="s">
        <v>268</v>
      </c>
      <c r="B30" s="4">
        <v>24000</v>
      </c>
      <c r="C30" s="4">
        <v>72476</v>
      </c>
      <c r="D30" s="4">
        <v>96476</v>
      </c>
    </row>
    <row r="31" spans="1:4" x14ac:dyDescent="0.3">
      <c r="A31" s="3" t="s">
        <v>266</v>
      </c>
      <c r="B31" s="4">
        <v>5681309</v>
      </c>
      <c r="C31" s="4">
        <v>9854683</v>
      </c>
      <c r="D31" s="4">
        <v>15535992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0EB4-35DE-4FC2-9DA7-5AC431A66125}">
  <sheetPr filterMode="1"/>
  <dimension ref="A1:X146"/>
  <sheetViews>
    <sheetView topLeftCell="C1" workbookViewId="0">
      <selection activeCell="G27" sqref="G27"/>
    </sheetView>
  </sheetViews>
  <sheetFormatPr defaultRowHeight="14.4" x14ac:dyDescent="0.3"/>
  <cols>
    <col min="6" max="6" width="10.33203125" bestFit="1" customWidth="1"/>
    <col min="7" max="7" width="157.664062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411</v>
      </c>
      <c r="F1" s="1" t="s">
        <v>4</v>
      </c>
      <c r="G1" t="s">
        <v>5</v>
      </c>
      <c r="H1" t="s">
        <v>6</v>
      </c>
      <c r="I1" t="s">
        <v>7</v>
      </c>
      <c r="J1" t="s">
        <v>261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hidden="1" x14ac:dyDescent="0.3">
      <c r="A2" t="s">
        <v>412</v>
      </c>
      <c r="C2" t="s">
        <v>23</v>
      </c>
      <c r="D2" t="s">
        <v>413</v>
      </c>
      <c r="E2" t="s">
        <v>262</v>
      </c>
      <c r="F2" s="1">
        <v>45040</v>
      </c>
      <c r="G2" t="s">
        <v>414</v>
      </c>
      <c r="H2">
        <v>3300</v>
      </c>
      <c r="I2">
        <v>0</v>
      </c>
      <c r="J2">
        <f>H2-I2</f>
        <v>3300</v>
      </c>
      <c r="K2">
        <v>161289</v>
      </c>
      <c r="L2" t="s">
        <v>26</v>
      </c>
      <c r="M2">
        <v>10040789</v>
      </c>
      <c r="N2">
        <v>1</v>
      </c>
      <c r="O2" t="s">
        <v>415</v>
      </c>
      <c r="P2" t="s">
        <v>416</v>
      </c>
      <c r="Q2" t="s">
        <v>417</v>
      </c>
      <c r="R2">
        <v>45040</v>
      </c>
    </row>
    <row r="3" spans="1:24" hidden="1" x14ac:dyDescent="0.3">
      <c r="A3" t="s">
        <v>412</v>
      </c>
      <c r="C3" t="s">
        <v>23</v>
      </c>
      <c r="D3" t="s">
        <v>418</v>
      </c>
      <c r="E3" t="s">
        <v>262</v>
      </c>
      <c r="F3" s="1">
        <v>45044</v>
      </c>
      <c r="G3" t="s">
        <v>419</v>
      </c>
      <c r="H3">
        <v>15000</v>
      </c>
      <c r="I3">
        <v>0</v>
      </c>
      <c r="J3">
        <f t="shared" ref="J3:J66" si="0">H3-I3</f>
        <v>15000</v>
      </c>
      <c r="K3">
        <v>161315</v>
      </c>
      <c r="L3" t="s">
        <v>26</v>
      </c>
      <c r="M3">
        <v>10040818</v>
      </c>
      <c r="N3">
        <v>3</v>
      </c>
      <c r="O3" t="s">
        <v>420</v>
      </c>
      <c r="P3" t="s">
        <v>421</v>
      </c>
      <c r="Q3" t="s">
        <v>422</v>
      </c>
      <c r="R3">
        <v>45044</v>
      </c>
    </row>
    <row r="4" spans="1:24" hidden="1" x14ac:dyDescent="0.3">
      <c r="A4" t="s">
        <v>412</v>
      </c>
      <c r="C4" t="s">
        <v>23</v>
      </c>
      <c r="D4" t="s">
        <v>30</v>
      </c>
      <c r="E4" t="s">
        <v>262</v>
      </c>
      <c r="F4" s="1">
        <v>45047</v>
      </c>
      <c r="G4" t="s">
        <v>423</v>
      </c>
      <c r="H4">
        <v>150000</v>
      </c>
      <c r="I4">
        <v>0</v>
      </c>
      <c r="J4">
        <f t="shared" si="0"/>
        <v>150000</v>
      </c>
      <c r="K4">
        <v>161542</v>
      </c>
      <c r="L4" t="s">
        <v>26</v>
      </c>
      <c r="M4">
        <v>10040844</v>
      </c>
      <c r="N4">
        <v>2</v>
      </c>
      <c r="O4" t="s">
        <v>424</v>
      </c>
      <c r="P4" t="s">
        <v>425</v>
      </c>
      <c r="Q4" t="s">
        <v>426</v>
      </c>
      <c r="R4">
        <v>45047</v>
      </c>
    </row>
    <row r="5" spans="1:24" hidden="1" x14ac:dyDescent="0.3">
      <c r="A5" t="s">
        <v>412</v>
      </c>
      <c r="C5" t="s">
        <v>137</v>
      </c>
      <c r="D5" t="s">
        <v>427</v>
      </c>
      <c r="E5" t="s">
        <v>262</v>
      </c>
      <c r="F5" s="1">
        <v>45054</v>
      </c>
      <c r="G5" t="s">
        <v>428</v>
      </c>
      <c r="H5">
        <v>0</v>
      </c>
      <c r="I5">
        <v>5500</v>
      </c>
      <c r="J5">
        <f t="shared" si="0"/>
        <v>-5500</v>
      </c>
      <c r="K5">
        <v>172854</v>
      </c>
      <c r="L5" t="s">
        <v>140</v>
      </c>
      <c r="M5">
        <v>0</v>
      </c>
      <c r="N5">
        <v>0</v>
      </c>
    </row>
    <row r="6" spans="1:24" hidden="1" x14ac:dyDescent="0.3">
      <c r="A6" t="s">
        <v>412</v>
      </c>
      <c r="C6" t="s">
        <v>23</v>
      </c>
      <c r="D6" t="s">
        <v>429</v>
      </c>
      <c r="E6" t="s">
        <v>262</v>
      </c>
      <c r="F6" s="1">
        <v>45054</v>
      </c>
      <c r="G6" t="s">
        <v>430</v>
      </c>
      <c r="H6">
        <v>5500</v>
      </c>
      <c r="I6">
        <v>0</v>
      </c>
      <c r="J6">
        <f t="shared" si="0"/>
        <v>5500</v>
      </c>
      <c r="K6">
        <v>162664</v>
      </c>
      <c r="L6" t="s">
        <v>26</v>
      </c>
      <c r="M6">
        <v>10040948</v>
      </c>
      <c r="N6">
        <v>1</v>
      </c>
      <c r="O6" t="s">
        <v>431</v>
      </c>
      <c r="P6" t="s">
        <v>432</v>
      </c>
      <c r="Q6" t="s">
        <v>433</v>
      </c>
      <c r="R6">
        <v>45054</v>
      </c>
    </row>
    <row r="7" spans="1:24" hidden="1" x14ac:dyDescent="0.3">
      <c r="A7" t="s">
        <v>412</v>
      </c>
      <c r="C7" t="s">
        <v>23</v>
      </c>
      <c r="D7" t="s">
        <v>434</v>
      </c>
      <c r="E7" t="s">
        <v>262</v>
      </c>
      <c r="F7" s="1">
        <v>45055</v>
      </c>
      <c r="G7" t="s">
        <v>435</v>
      </c>
      <c r="H7">
        <v>250000</v>
      </c>
      <c r="I7">
        <v>0</v>
      </c>
      <c r="J7">
        <f t="shared" si="0"/>
        <v>250000</v>
      </c>
      <c r="K7">
        <v>162104</v>
      </c>
      <c r="L7" t="s">
        <v>26</v>
      </c>
      <c r="M7">
        <v>10040942</v>
      </c>
      <c r="N7">
        <v>4</v>
      </c>
      <c r="O7" t="s">
        <v>436</v>
      </c>
      <c r="P7" t="s">
        <v>437</v>
      </c>
      <c r="Q7" t="s">
        <v>438</v>
      </c>
      <c r="R7">
        <v>45055</v>
      </c>
    </row>
    <row r="8" spans="1:24" hidden="1" x14ac:dyDescent="0.3">
      <c r="A8" t="s">
        <v>412</v>
      </c>
      <c r="C8" t="s">
        <v>23</v>
      </c>
      <c r="D8" t="s">
        <v>439</v>
      </c>
      <c r="E8" t="s">
        <v>262</v>
      </c>
      <c r="F8" s="1">
        <v>45074</v>
      </c>
      <c r="G8" t="s">
        <v>440</v>
      </c>
      <c r="H8">
        <v>15000</v>
      </c>
      <c r="I8">
        <v>0</v>
      </c>
      <c r="J8">
        <f t="shared" si="0"/>
        <v>15000</v>
      </c>
      <c r="K8">
        <v>162726</v>
      </c>
      <c r="L8" t="s">
        <v>26</v>
      </c>
      <c r="M8">
        <v>10040984</v>
      </c>
      <c r="N8">
        <v>3</v>
      </c>
      <c r="O8" t="s">
        <v>420</v>
      </c>
      <c r="P8" t="s">
        <v>421</v>
      </c>
      <c r="Q8" t="s">
        <v>441</v>
      </c>
      <c r="R8">
        <v>45074</v>
      </c>
    </row>
    <row r="9" spans="1:24" hidden="1" x14ac:dyDescent="0.3">
      <c r="A9" t="s">
        <v>412</v>
      </c>
      <c r="C9" t="s">
        <v>23</v>
      </c>
      <c r="D9" t="s">
        <v>42</v>
      </c>
      <c r="E9" t="s">
        <v>262</v>
      </c>
      <c r="F9" s="1">
        <v>45078</v>
      </c>
      <c r="G9" t="s">
        <v>442</v>
      </c>
      <c r="H9">
        <v>150000</v>
      </c>
      <c r="I9">
        <v>0</v>
      </c>
      <c r="J9">
        <f t="shared" si="0"/>
        <v>150000</v>
      </c>
      <c r="K9">
        <v>163759</v>
      </c>
      <c r="L9" t="s">
        <v>26</v>
      </c>
      <c r="M9">
        <v>10041014</v>
      </c>
      <c r="N9">
        <v>2</v>
      </c>
      <c r="O9" t="s">
        <v>424</v>
      </c>
      <c r="P9" t="s">
        <v>425</v>
      </c>
      <c r="Q9" t="s">
        <v>443</v>
      </c>
      <c r="R9">
        <v>45078</v>
      </c>
    </row>
    <row r="10" spans="1:24" hidden="1" x14ac:dyDescent="0.3">
      <c r="A10" t="s">
        <v>412</v>
      </c>
      <c r="C10" t="s">
        <v>23</v>
      </c>
      <c r="D10" t="s">
        <v>444</v>
      </c>
      <c r="E10" t="s">
        <v>262</v>
      </c>
      <c r="F10" s="1">
        <v>45089</v>
      </c>
      <c r="G10" t="s">
        <v>445</v>
      </c>
      <c r="H10">
        <v>250000</v>
      </c>
      <c r="I10">
        <v>0</v>
      </c>
      <c r="J10">
        <f t="shared" si="0"/>
        <v>250000</v>
      </c>
      <c r="K10">
        <v>163878</v>
      </c>
      <c r="L10" t="s">
        <v>26</v>
      </c>
      <c r="M10">
        <v>10041124</v>
      </c>
      <c r="N10">
        <v>4</v>
      </c>
      <c r="O10" t="s">
        <v>436</v>
      </c>
      <c r="P10" t="s">
        <v>437</v>
      </c>
      <c r="Q10" t="s">
        <v>446</v>
      </c>
      <c r="R10">
        <v>45089</v>
      </c>
    </row>
    <row r="11" spans="1:24" hidden="1" x14ac:dyDescent="0.3">
      <c r="A11" t="s">
        <v>412</v>
      </c>
      <c r="C11" t="s">
        <v>137</v>
      </c>
      <c r="D11" t="s">
        <v>447</v>
      </c>
      <c r="E11" t="s">
        <v>262</v>
      </c>
      <c r="F11" s="1">
        <v>45098</v>
      </c>
      <c r="G11" t="s">
        <v>448</v>
      </c>
      <c r="H11">
        <v>0</v>
      </c>
      <c r="I11">
        <v>2500</v>
      </c>
      <c r="J11">
        <f t="shared" si="0"/>
        <v>-2500</v>
      </c>
      <c r="K11">
        <v>175382</v>
      </c>
      <c r="L11" t="s">
        <v>140</v>
      </c>
      <c r="M11">
        <v>0</v>
      </c>
      <c r="N11">
        <v>0</v>
      </c>
    </row>
    <row r="12" spans="1:24" hidden="1" x14ac:dyDescent="0.3">
      <c r="A12" t="s">
        <v>412</v>
      </c>
      <c r="C12" t="s">
        <v>23</v>
      </c>
      <c r="D12" t="s">
        <v>449</v>
      </c>
      <c r="E12" t="s">
        <v>262</v>
      </c>
      <c r="F12" s="1">
        <v>45098</v>
      </c>
      <c r="G12" t="s">
        <v>450</v>
      </c>
      <c r="H12">
        <v>2500</v>
      </c>
      <c r="I12">
        <v>0</v>
      </c>
      <c r="J12">
        <f t="shared" si="0"/>
        <v>2500</v>
      </c>
      <c r="K12">
        <v>164305</v>
      </c>
      <c r="L12" t="s">
        <v>26</v>
      </c>
      <c r="M12">
        <v>10041168</v>
      </c>
      <c r="N12">
        <v>1</v>
      </c>
      <c r="O12" t="s">
        <v>436</v>
      </c>
      <c r="P12" t="s">
        <v>437</v>
      </c>
      <c r="Q12" t="s">
        <v>451</v>
      </c>
      <c r="R12">
        <v>45098</v>
      </c>
    </row>
    <row r="13" spans="1:24" hidden="1" x14ac:dyDescent="0.3">
      <c r="A13" t="s">
        <v>412</v>
      </c>
      <c r="C13" t="s">
        <v>23</v>
      </c>
      <c r="D13" t="s">
        <v>452</v>
      </c>
      <c r="E13" t="s">
        <v>262</v>
      </c>
      <c r="F13" s="1">
        <v>45106</v>
      </c>
      <c r="G13" t="s">
        <v>453</v>
      </c>
      <c r="H13">
        <v>15000</v>
      </c>
      <c r="I13">
        <v>0</v>
      </c>
      <c r="J13">
        <f t="shared" si="0"/>
        <v>15000</v>
      </c>
      <c r="K13">
        <v>163954</v>
      </c>
      <c r="L13" t="s">
        <v>26</v>
      </c>
      <c r="M13">
        <v>10041159</v>
      </c>
      <c r="N13">
        <v>3</v>
      </c>
      <c r="O13" t="s">
        <v>420</v>
      </c>
      <c r="P13" t="s">
        <v>421</v>
      </c>
      <c r="Q13" t="s">
        <v>454</v>
      </c>
      <c r="R13">
        <v>45106</v>
      </c>
    </row>
    <row r="14" spans="1:24" hidden="1" x14ac:dyDescent="0.3">
      <c r="A14" t="s">
        <v>412</v>
      </c>
      <c r="C14" t="s">
        <v>23</v>
      </c>
      <c r="D14" t="s">
        <v>49</v>
      </c>
      <c r="E14" t="s">
        <v>262</v>
      </c>
      <c r="F14" s="1">
        <v>45108</v>
      </c>
      <c r="G14" t="s">
        <v>455</v>
      </c>
      <c r="H14">
        <v>4000</v>
      </c>
      <c r="I14">
        <v>0</v>
      </c>
      <c r="J14">
        <f t="shared" si="0"/>
        <v>4000</v>
      </c>
      <c r="K14">
        <v>166233</v>
      </c>
      <c r="L14" t="s">
        <v>26</v>
      </c>
      <c r="M14">
        <v>10041392</v>
      </c>
      <c r="N14">
        <v>2</v>
      </c>
      <c r="O14" t="s">
        <v>456</v>
      </c>
      <c r="P14" t="s">
        <v>457</v>
      </c>
      <c r="Q14" t="s">
        <v>458</v>
      </c>
      <c r="R14">
        <v>45108</v>
      </c>
    </row>
    <row r="15" spans="1:24" hidden="1" x14ac:dyDescent="0.3">
      <c r="A15" t="s">
        <v>412</v>
      </c>
      <c r="C15" t="s">
        <v>23</v>
      </c>
      <c r="D15" t="s">
        <v>57</v>
      </c>
      <c r="E15" t="s">
        <v>262</v>
      </c>
      <c r="F15" s="1">
        <v>45111</v>
      </c>
      <c r="G15" t="s">
        <v>459</v>
      </c>
      <c r="H15">
        <v>45000</v>
      </c>
      <c r="I15">
        <v>0</v>
      </c>
      <c r="J15">
        <f t="shared" si="0"/>
        <v>45000</v>
      </c>
      <c r="K15">
        <v>166066</v>
      </c>
      <c r="L15" t="s">
        <v>26</v>
      </c>
      <c r="M15">
        <v>10041365</v>
      </c>
      <c r="N15">
        <v>3</v>
      </c>
      <c r="O15" t="s">
        <v>460</v>
      </c>
      <c r="P15" t="s">
        <v>461</v>
      </c>
      <c r="Q15" t="s">
        <v>462</v>
      </c>
      <c r="R15">
        <v>45111</v>
      </c>
    </row>
    <row r="16" spans="1:24" hidden="1" x14ac:dyDescent="0.3">
      <c r="A16" t="s">
        <v>412</v>
      </c>
      <c r="C16" t="s">
        <v>23</v>
      </c>
      <c r="D16" t="s">
        <v>463</v>
      </c>
      <c r="E16" t="s">
        <v>262</v>
      </c>
      <c r="F16" s="1">
        <v>45117</v>
      </c>
      <c r="G16" t="s">
        <v>464</v>
      </c>
      <c r="H16">
        <v>9000</v>
      </c>
      <c r="I16">
        <v>0</v>
      </c>
      <c r="J16">
        <f t="shared" si="0"/>
        <v>9000</v>
      </c>
      <c r="K16">
        <v>165601</v>
      </c>
      <c r="L16" t="s">
        <v>26</v>
      </c>
      <c r="M16">
        <v>10041232</v>
      </c>
      <c r="N16">
        <v>1</v>
      </c>
      <c r="O16" t="s">
        <v>465</v>
      </c>
      <c r="P16" t="s">
        <v>466</v>
      </c>
      <c r="Q16" t="s">
        <v>467</v>
      </c>
      <c r="R16">
        <v>45117</v>
      </c>
    </row>
    <row r="17" spans="1:18" hidden="1" x14ac:dyDescent="0.3">
      <c r="A17" t="s">
        <v>412</v>
      </c>
      <c r="C17" t="s">
        <v>23</v>
      </c>
      <c r="D17" t="s">
        <v>468</v>
      </c>
      <c r="E17" t="s">
        <v>262</v>
      </c>
      <c r="F17" s="1">
        <v>45126</v>
      </c>
      <c r="G17" t="s">
        <v>469</v>
      </c>
      <c r="H17">
        <v>250000</v>
      </c>
      <c r="I17">
        <v>0</v>
      </c>
      <c r="J17">
        <f t="shared" si="0"/>
        <v>250000</v>
      </c>
      <c r="K17">
        <v>166101</v>
      </c>
      <c r="L17" t="s">
        <v>26</v>
      </c>
      <c r="M17">
        <v>10041322</v>
      </c>
      <c r="N17">
        <v>3</v>
      </c>
      <c r="O17" t="s">
        <v>436</v>
      </c>
      <c r="P17" t="s">
        <v>437</v>
      </c>
      <c r="Q17" t="s">
        <v>470</v>
      </c>
      <c r="R17">
        <v>45126</v>
      </c>
    </row>
    <row r="18" spans="1:18" hidden="1" x14ac:dyDescent="0.3">
      <c r="A18" t="s">
        <v>412</v>
      </c>
      <c r="C18" t="s">
        <v>23</v>
      </c>
      <c r="D18" t="s">
        <v>471</v>
      </c>
      <c r="E18" t="s">
        <v>262</v>
      </c>
      <c r="F18" s="1">
        <v>45136</v>
      </c>
      <c r="G18" t="s">
        <v>472</v>
      </c>
      <c r="H18">
        <v>15000</v>
      </c>
      <c r="I18">
        <v>0</v>
      </c>
      <c r="J18">
        <f t="shared" si="0"/>
        <v>15000</v>
      </c>
      <c r="K18">
        <v>166249</v>
      </c>
      <c r="L18" t="s">
        <v>26</v>
      </c>
      <c r="M18">
        <v>10041397</v>
      </c>
      <c r="N18">
        <v>3</v>
      </c>
      <c r="O18" t="s">
        <v>420</v>
      </c>
      <c r="P18" t="s">
        <v>421</v>
      </c>
      <c r="Q18" t="s">
        <v>473</v>
      </c>
      <c r="R18">
        <v>45136</v>
      </c>
    </row>
    <row r="19" spans="1:18" hidden="1" x14ac:dyDescent="0.3">
      <c r="A19" t="s">
        <v>412</v>
      </c>
      <c r="C19" t="s">
        <v>23</v>
      </c>
      <c r="D19" t="s">
        <v>474</v>
      </c>
      <c r="E19" t="s">
        <v>262</v>
      </c>
      <c r="F19" s="1">
        <v>45152</v>
      </c>
      <c r="G19" t="s">
        <v>475</v>
      </c>
      <c r="H19">
        <v>10000</v>
      </c>
      <c r="I19">
        <v>0</v>
      </c>
      <c r="J19">
        <f t="shared" si="0"/>
        <v>10000</v>
      </c>
      <c r="K19">
        <v>166720</v>
      </c>
      <c r="L19" t="s">
        <v>26</v>
      </c>
      <c r="M19">
        <v>10041437</v>
      </c>
      <c r="N19">
        <v>1</v>
      </c>
      <c r="O19" t="s">
        <v>476</v>
      </c>
      <c r="P19" t="s">
        <v>477</v>
      </c>
      <c r="Q19" t="s">
        <v>478</v>
      </c>
      <c r="R19">
        <v>45152</v>
      </c>
    </row>
    <row r="20" spans="1:18" hidden="1" x14ac:dyDescent="0.3">
      <c r="A20" t="s">
        <v>412</v>
      </c>
      <c r="C20" t="s">
        <v>23</v>
      </c>
      <c r="D20" t="s">
        <v>479</v>
      </c>
      <c r="E20" t="s">
        <v>262</v>
      </c>
      <c r="F20" s="1">
        <v>45157</v>
      </c>
      <c r="G20" t="s">
        <v>480</v>
      </c>
      <c r="H20">
        <v>250000</v>
      </c>
      <c r="I20">
        <v>0</v>
      </c>
      <c r="J20">
        <f t="shared" si="0"/>
        <v>250000</v>
      </c>
      <c r="K20">
        <v>167649</v>
      </c>
      <c r="L20" t="s">
        <v>26</v>
      </c>
      <c r="M20">
        <v>10041453</v>
      </c>
      <c r="N20">
        <v>3</v>
      </c>
      <c r="O20" t="s">
        <v>436</v>
      </c>
      <c r="P20" t="s">
        <v>437</v>
      </c>
      <c r="Q20" t="s">
        <v>481</v>
      </c>
      <c r="R20">
        <v>45157</v>
      </c>
    </row>
    <row r="21" spans="1:18" hidden="1" x14ac:dyDescent="0.3">
      <c r="A21" t="s">
        <v>412</v>
      </c>
      <c r="C21" t="s">
        <v>23</v>
      </c>
      <c r="D21" t="s">
        <v>482</v>
      </c>
      <c r="E21" t="s">
        <v>262</v>
      </c>
      <c r="F21" s="1">
        <v>45161</v>
      </c>
      <c r="G21" t="s">
        <v>483</v>
      </c>
      <c r="H21">
        <v>500</v>
      </c>
      <c r="I21">
        <v>0</v>
      </c>
      <c r="J21">
        <f t="shared" si="0"/>
        <v>500</v>
      </c>
      <c r="K21">
        <v>167665</v>
      </c>
      <c r="L21" t="s">
        <v>26</v>
      </c>
      <c r="M21">
        <v>10041527</v>
      </c>
      <c r="N21">
        <v>2</v>
      </c>
      <c r="O21" t="s">
        <v>484</v>
      </c>
      <c r="P21" t="s">
        <v>485</v>
      </c>
      <c r="Q21" t="s">
        <v>486</v>
      </c>
      <c r="R21">
        <v>45161</v>
      </c>
    </row>
    <row r="22" spans="1:18" hidden="1" x14ac:dyDescent="0.3">
      <c r="A22" t="s">
        <v>412</v>
      </c>
      <c r="C22" t="s">
        <v>23</v>
      </c>
      <c r="D22" t="s">
        <v>487</v>
      </c>
      <c r="E22" t="s">
        <v>262</v>
      </c>
      <c r="F22" s="1">
        <v>45177</v>
      </c>
      <c r="G22" t="s">
        <v>488</v>
      </c>
      <c r="H22">
        <v>50000</v>
      </c>
      <c r="I22">
        <v>0</v>
      </c>
      <c r="J22">
        <f t="shared" si="0"/>
        <v>50000</v>
      </c>
      <c r="K22">
        <v>168345</v>
      </c>
      <c r="L22" t="s">
        <v>26</v>
      </c>
      <c r="M22">
        <v>10041659</v>
      </c>
      <c r="N22">
        <v>4</v>
      </c>
      <c r="O22" t="s">
        <v>489</v>
      </c>
      <c r="P22" t="s">
        <v>490</v>
      </c>
      <c r="Q22" t="s">
        <v>491</v>
      </c>
      <c r="R22">
        <v>45177</v>
      </c>
    </row>
    <row r="23" spans="1:18" hidden="1" x14ac:dyDescent="0.3">
      <c r="A23" t="s">
        <v>412</v>
      </c>
      <c r="C23" t="s">
        <v>23</v>
      </c>
      <c r="D23" t="s">
        <v>492</v>
      </c>
      <c r="E23" t="s">
        <v>262</v>
      </c>
      <c r="F23" s="1">
        <v>45187</v>
      </c>
      <c r="G23" t="s">
        <v>493</v>
      </c>
      <c r="H23">
        <v>250000</v>
      </c>
      <c r="I23">
        <v>0</v>
      </c>
      <c r="J23">
        <f t="shared" si="0"/>
        <v>250000</v>
      </c>
      <c r="K23">
        <v>168399</v>
      </c>
      <c r="L23" t="s">
        <v>26</v>
      </c>
      <c r="M23">
        <v>10041670</v>
      </c>
      <c r="N23">
        <v>3</v>
      </c>
      <c r="O23" t="s">
        <v>436</v>
      </c>
      <c r="P23" t="s">
        <v>437</v>
      </c>
      <c r="Q23" t="s">
        <v>494</v>
      </c>
      <c r="R23">
        <v>45187</v>
      </c>
    </row>
    <row r="24" spans="1:18" hidden="1" x14ac:dyDescent="0.3">
      <c r="A24" t="s">
        <v>412</v>
      </c>
      <c r="C24" t="s">
        <v>23</v>
      </c>
      <c r="D24" t="s">
        <v>495</v>
      </c>
      <c r="E24" t="s">
        <v>262</v>
      </c>
      <c r="F24" s="1">
        <v>45198</v>
      </c>
      <c r="G24" t="s">
        <v>496</v>
      </c>
      <c r="H24">
        <v>15000</v>
      </c>
      <c r="I24">
        <v>0</v>
      </c>
      <c r="J24">
        <f t="shared" si="0"/>
        <v>15000</v>
      </c>
      <c r="K24">
        <v>168774</v>
      </c>
      <c r="L24" t="s">
        <v>26</v>
      </c>
      <c r="M24">
        <v>10041726</v>
      </c>
      <c r="N24">
        <v>3</v>
      </c>
      <c r="O24" t="s">
        <v>420</v>
      </c>
      <c r="P24" t="s">
        <v>421</v>
      </c>
      <c r="Q24" t="s">
        <v>497</v>
      </c>
      <c r="R24">
        <v>45198</v>
      </c>
    </row>
    <row r="25" spans="1:18" hidden="1" x14ac:dyDescent="0.3">
      <c r="A25" t="s">
        <v>412</v>
      </c>
      <c r="C25" t="s">
        <v>23</v>
      </c>
      <c r="D25" t="s">
        <v>498</v>
      </c>
      <c r="E25" t="s">
        <v>262</v>
      </c>
      <c r="F25" s="1">
        <v>45199</v>
      </c>
      <c r="G25" t="s">
        <v>499</v>
      </c>
      <c r="H25">
        <v>15000</v>
      </c>
      <c r="I25">
        <v>0</v>
      </c>
      <c r="J25">
        <f t="shared" si="0"/>
        <v>15000</v>
      </c>
      <c r="K25">
        <v>168780</v>
      </c>
      <c r="L25" t="s">
        <v>26</v>
      </c>
      <c r="M25">
        <v>10041733</v>
      </c>
      <c r="N25">
        <v>3</v>
      </c>
      <c r="O25" t="s">
        <v>420</v>
      </c>
      <c r="P25" t="s">
        <v>421</v>
      </c>
      <c r="Q25" t="s">
        <v>500</v>
      </c>
      <c r="R25">
        <v>45199</v>
      </c>
    </row>
    <row r="26" spans="1:18" hidden="1" x14ac:dyDescent="0.3">
      <c r="A26" t="s">
        <v>412</v>
      </c>
      <c r="C26" t="s">
        <v>23</v>
      </c>
      <c r="D26" t="s">
        <v>87</v>
      </c>
      <c r="E26" t="s">
        <v>262</v>
      </c>
      <c r="F26" s="1">
        <v>45200</v>
      </c>
      <c r="G26" t="s">
        <v>501</v>
      </c>
      <c r="H26">
        <v>80000</v>
      </c>
      <c r="I26">
        <v>0</v>
      </c>
      <c r="J26">
        <f t="shared" si="0"/>
        <v>80000</v>
      </c>
      <c r="K26">
        <v>170015</v>
      </c>
      <c r="L26" t="s">
        <v>26</v>
      </c>
      <c r="M26">
        <v>10041770</v>
      </c>
      <c r="N26">
        <v>2</v>
      </c>
      <c r="O26" t="s">
        <v>502</v>
      </c>
      <c r="P26" t="s">
        <v>503</v>
      </c>
      <c r="Q26" t="s">
        <v>504</v>
      </c>
      <c r="R26">
        <v>45200</v>
      </c>
    </row>
    <row r="27" spans="1:18" x14ac:dyDescent="0.3">
      <c r="A27" t="s">
        <v>412</v>
      </c>
      <c r="C27" t="s">
        <v>23</v>
      </c>
      <c r="D27" t="s">
        <v>87</v>
      </c>
      <c r="E27" t="s">
        <v>262</v>
      </c>
      <c r="F27" s="1">
        <v>45200</v>
      </c>
      <c r="G27" t="s">
        <v>505</v>
      </c>
      <c r="H27">
        <v>45000</v>
      </c>
      <c r="I27">
        <v>0</v>
      </c>
      <c r="J27">
        <f t="shared" si="0"/>
        <v>45000</v>
      </c>
      <c r="K27">
        <v>170016</v>
      </c>
      <c r="L27" t="s">
        <v>26</v>
      </c>
      <c r="M27">
        <v>10041786</v>
      </c>
      <c r="N27">
        <v>2</v>
      </c>
      <c r="O27" t="s">
        <v>32</v>
      </c>
      <c r="P27" t="s">
        <v>33</v>
      </c>
      <c r="Q27" t="s">
        <v>506</v>
      </c>
      <c r="R27">
        <v>45200</v>
      </c>
    </row>
    <row r="28" spans="1:18" hidden="1" x14ac:dyDescent="0.3">
      <c r="A28" t="s">
        <v>412</v>
      </c>
      <c r="C28" t="s">
        <v>23</v>
      </c>
      <c r="D28" t="s">
        <v>507</v>
      </c>
      <c r="E28" t="s">
        <v>262</v>
      </c>
      <c r="F28" s="1">
        <v>45205</v>
      </c>
      <c r="G28" t="s">
        <v>508</v>
      </c>
      <c r="H28">
        <v>25000</v>
      </c>
      <c r="I28">
        <v>0</v>
      </c>
      <c r="J28">
        <f t="shared" si="0"/>
        <v>25000</v>
      </c>
      <c r="K28">
        <v>170093</v>
      </c>
      <c r="L28" t="s">
        <v>26</v>
      </c>
      <c r="M28">
        <v>10041915</v>
      </c>
      <c r="N28">
        <v>3</v>
      </c>
      <c r="O28" t="s">
        <v>509</v>
      </c>
      <c r="P28" t="s">
        <v>510</v>
      </c>
      <c r="Q28" t="s">
        <v>511</v>
      </c>
      <c r="R28">
        <v>45205</v>
      </c>
    </row>
    <row r="29" spans="1:18" hidden="1" x14ac:dyDescent="0.3">
      <c r="A29" t="s">
        <v>412</v>
      </c>
      <c r="C29" t="s">
        <v>23</v>
      </c>
      <c r="D29" t="s">
        <v>512</v>
      </c>
      <c r="E29" t="s">
        <v>262</v>
      </c>
      <c r="F29" s="1">
        <v>45209</v>
      </c>
      <c r="G29" t="s">
        <v>513</v>
      </c>
      <c r="H29">
        <v>12500</v>
      </c>
      <c r="I29">
        <v>0</v>
      </c>
      <c r="J29">
        <f t="shared" si="0"/>
        <v>12500</v>
      </c>
      <c r="K29">
        <v>170127</v>
      </c>
      <c r="L29" t="s">
        <v>26</v>
      </c>
      <c r="M29">
        <v>10041927</v>
      </c>
      <c r="N29">
        <v>2</v>
      </c>
      <c r="O29" t="s">
        <v>509</v>
      </c>
      <c r="P29" t="s">
        <v>510</v>
      </c>
      <c r="Q29" t="s">
        <v>514</v>
      </c>
      <c r="R29">
        <v>45209</v>
      </c>
    </row>
    <row r="30" spans="1:18" hidden="1" x14ac:dyDescent="0.3">
      <c r="A30" t="s">
        <v>412</v>
      </c>
      <c r="C30" t="s">
        <v>23</v>
      </c>
      <c r="D30" t="s">
        <v>515</v>
      </c>
      <c r="E30" t="s">
        <v>262</v>
      </c>
      <c r="F30" s="1">
        <v>45218</v>
      </c>
      <c r="G30" t="s">
        <v>516</v>
      </c>
      <c r="H30">
        <v>250000</v>
      </c>
      <c r="I30">
        <v>0</v>
      </c>
      <c r="J30">
        <f t="shared" si="0"/>
        <v>250000</v>
      </c>
      <c r="K30">
        <v>170214</v>
      </c>
      <c r="L30" t="s">
        <v>26</v>
      </c>
      <c r="M30">
        <v>10041911</v>
      </c>
      <c r="N30">
        <v>3</v>
      </c>
      <c r="O30" t="s">
        <v>436</v>
      </c>
      <c r="P30" t="s">
        <v>437</v>
      </c>
      <c r="Q30" t="s">
        <v>517</v>
      </c>
      <c r="R30">
        <v>45218</v>
      </c>
    </row>
    <row r="31" spans="1:18" hidden="1" x14ac:dyDescent="0.3">
      <c r="A31" t="s">
        <v>412</v>
      </c>
      <c r="C31" t="s">
        <v>23</v>
      </c>
      <c r="D31" t="s">
        <v>518</v>
      </c>
      <c r="E31" t="s">
        <v>262</v>
      </c>
      <c r="F31" s="1">
        <v>45219</v>
      </c>
      <c r="G31" t="s">
        <v>519</v>
      </c>
      <c r="H31">
        <v>9000</v>
      </c>
      <c r="I31">
        <v>0</v>
      </c>
      <c r="J31">
        <f t="shared" si="0"/>
        <v>9000</v>
      </c>
      <c r="K31">
        <v>170224</v>
      </c>
      <c r="L31" t="s">
        <v>26</v>
      </c>
      <c r="M31">
        <v>10041913</v>
      </c>
      <c r="N31">
        <v>1</v>
      </c>
      <c r="O31" t="s">
        <v>465</v>
      </c>
      <c r="P31" t="s">
        <v>466</v>
      </c>
      <c r="Q31" t="s">
        <v>520</v>
      </c>
      <c r="R31">
        <v>45219</v>
      </c>
    </row>
    <row r="32" spans="1:18" hidden="1" x14ac:dyDescent="0.3">
      <c r="A32" t="s">
        <v>412</v>
      </c>
      <c r="C32" t="s">
        <v>23</v>
      </c>
      <c r="D32" t="s">
        <v>92</v>
      </c>
      <c r="E32" t="s">
        <v>262</v>
      </c>
      <c r="F32" s="1">
        <v>45231</v>
      </c>
      <c r="G32" t="s">
        <v>521</v>
      </c>
      <c r="H32">
        <v>12500</v>
      </c>
      <c r="I32">
        <v>0</v>
      </c>
      <c r="J32">
        <f t="shared" si="0"/>
        <v>12500</v>
      </c>
      <c r="K32">
        <v>171269</v>
      </c>
      <c r="L32" t="s">
        <v>26</v>
      </c>
      <c r="M32">
        <v>10042013</v>
      </c>
      <c r="N32">
        <v>2</v>
      </c>
      <c r="O32" t="s">
        <v>509</v>
      </c>
      <c r="P32" t="s">
        <v>510</v>
      </c>
      <c r="Q32" t="s">
        <v>522</v>
      </c>
      <c r="R32">
        <v>45231</v>
      </c>
    </row>
    <row r="33" spans="1:18" hidden="1" x14ac:dyDescent="0.3">
      <c r="A33" t="s">
        <v>412</v>
      </c>
      <c r="C33" t="s">
        <v>23</v>
      </c>
      <c r="D33" t="s">
        <v>523</v>
      </c>
      <c r="E33" t="s">
        <v>262</v>
      </c>
      <c r="F33" s="1">
        <v>45250</v>
      </c>
      <c r="G33" t="s">
        <v>524</v>
      </c>
      <c r="H33">
        <v>250000</v>
      </c>
      <c r="I33">
        <v>0</v>
      </c>
      <c r="J33">
        <f t="shared" si="0"/>
        <v>250000</v>
      </c>
      <c r="K33">
        <v>171462</v>
      </c>
      <c r="L33" t="s">
        <v>26</v>
      </c>
      <c r="M33">
        <v>10042128</v>
      </c>
      <c r="N33">
        <v>2</v>
      </c>
      <c r="O33" t="s">
        <v>436</v>
      </c>
      <c r="P33" t="s">
        <v>437</v>
      </c>
      <c r="Q33" t="s">
        <v>525</v>
      </c>
      <c r="R33">
        <v>45250</v>
      </c>
    </row>
    <row r="34" spans="1:18" hidden="1" x14ac:dyDescent="0.3">
      <c r="A34" t="s">
        <v>412</v>
      </c>
      <c r="C34" t="s">
        <v>23</v>
      </c>
      <c r="D34" t="s">
        <v>526</v>
      </c>
      <c r="E34" t="s">
        <v>262</v>
      </c>
      <c r="F34" s="1">
        <v>45251</v>
      </c>
      <c r="G34" t="s">
        <v>527</v>
      </c>
      <c r="H34">
        <v>15000</v>
      </c>
      <c r="I34">
        <v>0</v>
      </c>
      <c r="J34">
        <f t="shared" si="0"/>
        <v>15000</v>
      </c>
      <c r="K34">
        <v>171490</v>
      </c>
      <c r="L34" t="s">
        <v>26</v>
      </c>
      <c r="M34">
        <v>10042121</v>
      </c>
      <c r="N34">
        <v>3</v>
      </c>
      <c r="O34" t="s">
        <v>420</v>
      </c>
      <c r="P34" t="s">
        <v>421</v>
      </c>
      <c r="Q34" t="s">
        <v>528</v>
      </c>
      <c r="R34">
        <v>45251</v>
      </c>
    </row>
    <row r="35" spans="1:18" hidden="1" x14ac:dyDescent="0.3">
      <c r="A35" t="s">
        <v>412</v>
      </c>
      <c r="C35" t="s">
        <v>23</v>
      </c>
      <c r="D35" t="s">
        <v>529</v>
      </c>
      <c r="E35" t="s">
        <v>262</v>
      </c>
      <c r="F35" s="1">
        <v>45258</v>
      </c>
      <c r="G35" t="s">
        <v>530</v>
      </c>
      <c r="H35">
        <v>15000</v>
      </c>
      <c r="I35">
        <v>0</v>
      </c>
      <c r="J35">
        <f t="shared" si="0"/>
        <v>15000</v>
      </c>
      <c r="K35">
        <v>172504</v>
      </c>
      <c r="L35" t="s">
        <v>26</v>
      </c>
      <c r="M35">
        <v>10042259</v>
      </c>
      <c r="N35">
        <v>3</v>
      </c>
      <c r="O35" t="s">
        <v>420</v>
      </c>
      <c r="P35" t="s">
        <v>421</v>
      </c>
      <c r="Q35" t="s">
        <v>531</v>
      </c>
      <c r="R35">
        <v>45258</v>
      </c>
    </row>
    <row r="36" spans="1:18" hidden="1" x14ac:dyDescent="0.3">
      <c r="A36" t="s">
        <v>412</v>
      </c>
      <c r="C36" t="s">
        <v>23</v>
      </c>
      <c r="D36" t="s">
        <v>532</v>
      </c>
      <c r="E36" t="s">
        <v>262</v>
      </c>
      <c r="F36" s="1">
        <v>45259</v>
      </c>
      <c r="G36" t="s">
        <v>533</v>
      </c>
      <c r="H36">
        <v>900000</v>
      </c>
      <c r="I36">
        <v>0</v>
      </c>
      <c r="J36">
        <f t="shared" si="0"/>
        <v>900000</v>
      </c>
      <c r="K36">
        <v>171559</v>
      </c>
      <c r="L36" t="s">
        <v>26</v>
      </c>
      <c r="M36">
        <v>10042249</v>
      </c>
      <c r="N36">
        <v>2</v>
      </c>
      <c r="O36" t="s">
        <v>424</v>
      </c>
      <c r="P36" t="s">
        <v>425</v>
      </c>
      <c r="Q36" t="s">
        <v>534</v>
      </c>
      <c r="R36">
        <v>45259</v>
      </c>
    </row>
    <row r="37" spans="1:18" hidden="1" x14ac:dyDescent="0.3">
      <c r="A37" t="s">
        <v>412</v>
      </c>
      <c r="C37" t="s">
        <v>23</v>
      </c>
      <c r="D37" t="s">
        <v>320</v>
      </c>
      <c r="E37" t="s">
        <v>262</v>
      </c>
      <c r="F37" s="1">
        <v>45264</v>
      </c>
      <c r="G37" t="s">
        <v>535</v>
      </c>
      <c r="H37">
        <v>168592</v>
      </c>
      <c r="I37">
        <v>0</v>
      </c>
      <c r="J37">
        <f t="shared" si="0"/>
        <v>168592</v>
      </c>
      <c r="K37">
        <v>173335</v>
      </c>
      <c r="L37" t="s">
        <v>26</v>
      </c>
      <c r="M37">
        <v>10042475</v>
      </c>
      <c r="N37">
        <v>2</v>
      </c>
      <c r="O37" t="s">
        <v>536</v>
      </c>
      <c r="P37" t="s">
        <v>537</v>
      </c>
      <c r="Q37" t="s">
        <v>538</v>
      </c>
      <c r="R37">
        <v>45264</v>
      </c>
    </row>
    <row r="38" spans="1:18" hidden="1" x14ac:dyDescent="0.3">
      <c r="A38" t="s">
        <v>412</v>
      </c>
      <c r="C38" t="s">
        <v>23</v>
      </c>
      <c r="D38" t="s">
        <v>539</v>
      </c>
      <c r="E38" t="s">
        <v>262</v>
      </c>
      <c r="F38" s="1">
        <v>45271</v>
      </c>
      <c r="G38" t="s">
        <v>540</v>
      </c>
      <c r="H38">
        <v>250000</v>
      </c>
      <c r="I38">
        <v>0</v>
      </c>
      <c r="J38">
        <f t="shared" si="0"/>
        <v>250000</v>
      </c>
      <c r="K38">
        <v>172834</v>
      </c>
      <c r="L38" t="s">
        <v>26</v>
      </c>
      <c r="M38">
        <v>10042303</v>
      </c>
      <c r="N38">
        <v>3</v>
      </c>
      <c r="O38" t="s">
        <v>436</v>
      </c>
      <c r="P38" t="s">
        <v>437</v>
      </c>
      <c r="Q38" t="s">
        <v>541</v>
      </c>
      <c r="R38">
        <v>45271</v>
      </c>
    </row>
    <row r="39" spans="1:18" hidden="1" x14ac:dyDescent="0.3">
      <c r="A39" t="s">
        <v>412</v>
      </c>
      <c r="C39" t="s">
        <v>23</v>
      </c>
      <c r="D39" t="s">
        <v>539</v>
      </c>
      <c r="E39" t="s">
        <v>262</v>
      </c>
      <c r="F39" s="1">
        <v>45271</v>
      </c>
      <c r="G39" t="s">
        <v>542</v>
      </c>
      <c r="H39">
        <v>12500</v>
      </c>
      <c r="I39">
        <v>0</v>
      </c>
      <c r="J39">
        <f t="shared" si="0"/>
        <v>12500</v>
      </c>
      <c r="K39">
        <v>172835</v>
      </c>
      <c r="L39" t="s">
        <v>26</v>
      </c>
      <c r="M39">
        <v>10042362</v>
      </c>
      <c r="N39">
        <v>2</v>
      </c>
      <c r="O39" t="s">
        <v>509</v>
      </c>
      <c r="P39" t="s">
        <v>510</v>
      </c>
      <c r="Q39" t="s">
        <v>543</v>
      </c>
      <c r="R39">
        <v>45271</v>
      </c>
    </row>
    <row r="40" spans="1:18" hidden="1" x14ac:dyDescent="0.3">
      <c r="A40" t="s">
        <v>412</v>
      </c>
      <c r="C40" t="s">
        <v>23</v>
      </c>
      <c r="D40" t="s">
        <v>544</v>
      </c>
      <c r="E40" t="s">
        <v>262</v>
      </c>
      <c r="F40" s="1">
        <v>45272</v>
      </c>
      <c r="G40" t="s">
        <v>545</v>
      </c>
      <c r="H40">
        <v>35000</v>
      </c>
      <c r="I40">
        <v>0</v>
      </c>
      <c r="J40">
        <f t="shared" si="0"/>
        <v>35000</v>
      </c>
      <c r="K40">
        <v>172849</v>
      </c>
      <c r="L40" t="s">
        <v>26</v>
      </c>
      <c r="M40">
        <v>10042317</v>
      </c>
      <c r="N40">
        <v>4</v>
      </c>
      <c r="O40" t="s">
        <v>546</v>
      </c>
      <c r="P40" t="s">
        <v>547</v>
      </c>
      <c r="Q40" t="s">
        <v>548</v>
      </c>
      <c r="R40">
        <v>45272</v>
      </c>
    </row>
    <row r="41" spans="1:18" hidden="1" x14ac:dyDescent="0.3">
      <c r="A41" t="s">
        <v>412</v>
      </c>
      <c r="C41" t="s">
        <v>23</v>
      </c>
      <c r="D41" t="s">
        <v>549</v>
      </c>
      <c r="E41" t="s">
        <v>262</v>
      </c>
      <c r="F41" s="1">
        <v>45278</v>
      </c>
      <c r="G41" t="s">
        <v>550</v>
      </c>
      <c r="H41">
        <v>11667</v>
      </c>
      <c r="I41">
        <v>0</v>
      </c>
      <c r="J41">
        <f t="shared" si="0"/>
        <v>11667</v>
      </c>
      <c r="K41">
        <v>173385</v>
      </c>
      <c r="L41" t="s">
        <v>26</v>
      </c>
      <c r="M41">
        <v>10042436</v>
      </c>
      <c r="N41">
        <v>4</v>
      </c>
      <c r="O41" t="s">
        <v>551</v>
      </c>
      <c r="P41" t="s">
        <v>552</v>
      </c>
      <c r="Q41" t="s">
        <v>553</v>
      </c>
      <c r="R41">
        <v>45278</v>
      </c>
    </row>
    <row r="42" spans="1:18" hidden="1" x14ac:dyDescent="0.3">
      <c r="A42" t="s">
        <v>412</v>
      </c>
      <c r="C42" t="s">
        <v>23</v>
      </c>
      <c r="D42" t="s">
        <v>554</v>
      </c>
      <c r="E42" t="s">
        <v>262</v>
      </c>
      <c r="F42" s="1">
        <v>45288</v>
      </c>
      <c r="G42" t="s">
        <v>555</v>
      </c>
      <c r="H42">
        <v>15000</v>
      </c>
      <c r="I42">
        <v>0</v>
      </c>
      <c r="J42">
        <f t="shared" si="0"/>
        <v>15000</v>
      </c>
      <c r="K42">
        <v>173479</v>
      </c>
      <c r="L42" t="s">
        <v>26</v>
      </c>
      <c r="M42">
        <v>10042450</v>
      </c>
      <c r="N42">
        <v>3</v>
      </c>
      <c r="O42" t="s">
        <v>420</v>
      </c>
      <c r="P42" t="s">
        <v>421</v>
      </c>
      <c r="Q42" t="s">
        <v>556</v>
      </c>
      <c r="R42">
        <v>45288</v>
      </c>
    </row>
    <row r="43" spans="1:18" hidden="1" x14ac:dyDescent="0.3">
      <c r="A43" t="s">
        <v>412</v>
      </c>
      <c r="C43" t="s">
        <v>23</v>
      </c>
      <c r="D43" t="s">
        <v>108</v>
      </c>
      <c r="E43" t="s">
        <v>262</v>
      </c>
      <c r="F43" s="1">
        <v>45292</v>
      </c>
      <c r="G43" t="s">
        <v>557</v>
      </c>
      <c r="H43">
        <v>150000</v>
      </c>
      <c r="I43">
        <v>0</v>
      </c>
      <c r="J43">
        <f t="shared" si="0"/>
        <v>150000</v>
      </c>
      <c r="K43">
        <v>173881</v>
      </c>
      <c r="L43" t="s">
        <v>26</v>
      </c>
      <c r="M43">
        <v>10042507</v>
      </c>
      <c r="N43">
        <v>2</v>
      </c>
      <c r="O43" t="s">
        <v>424</v>
      </c>
      <c r="P43" t="s">
        <v>425</v>
      </c>
      <c r="Q43" t="s">
        <v>558</v>
      </c>
      <c r="R43">
        <v>45292</v>
      </c>
    </row>
    <row r="44" spans="1:18" hidden="1" x14ac:dyDescent="0.3">
      <c r="A44" t="s">
        <v>412</v>
      </c>
      <c r="C44" t="s">
        <v>23</v>
      </c>
      <c r="D44" t="s">
        <v>115</v>
      </c>
      <c r="E44" t="s">
        <v>262</v>
      </c>
      <c r="F44" s="1">
        <v>45293</v>
      </c>
      <c r="G44" t="s">
        <v>559</v>
      </c>
      <c r="H44">
        <v>250000</v>
      </c>
      <c r="I44">
        <v>0</v>
      </c>
      <c r="J44">
        <f t="shared" si="0"/>
        <v>250000</v>
      </c>
      <c r="K44">
        <v>173903</v>
      </c>
      <c r="L44" t="s">
        <v>26</v>
      </c>
      <c r="M44">
        <v>10042513</v>
      </c>
      <c r="N44">
        <v>3</v>
      </c>
      <c r="O44" t="s">
        <v>436</v>
      </c>
      <c r="P44" t="s">
        <v>437</v>
      </c>
      <c r="Q44" t="s">
        <v>560</v>
      </c>
      <c r="R44">
        <v>45293</v>
      </c>
    </row>
    <row r="45" spans="1:18" hidden="1" x14ac:dyDescent="0.3">
      <c r="A45" t="s">
        <v>412</v>
      </c>
      <c r="C45" t="s">
        <v>23</v>
      </c>
      <c r="D45" t="s">
        <v>561</v>
      </c>
      <c r="E45" t="s">
        <v>262</v>
      </c>
      <c r="F45" s="1">
        <v>45299</v>
      </c>
      <c r="G45" t="s">
        <v>562</v>
      </c>
      <c r="H45">
        <v>12500</v>
      </c>
      <c r="I45">
        <v>0</v>
      </c>
      <c r="J45">
        <f t="shared" si="0"/>
        <v>12500</v>
      </c>
      <c r="K45">
        <v>173937</v>
      </c>
      <c r="L45" t="s">
        <v>26</v>
      </c>
      <c r="M45">
        <v>10042576</v>
      </c>
      <c r="N45">
        <v>2</v>
      </c>
      <c r="O45" t="s">
        <v>509</v>
      </c>
      <c r="P45" t="s">
        <v>510</v>
      </c>
      <c r="Q45" t="s">
        <v>563</v>
      </c>
      <c r="R45">
        <v>45299</v>
      </c>
    </row>
    <row r="46" spans="1:18" hidden="1" x14ac:dyDescent="0.3">
      <c r="A46" t="s">
        <v>412</v>
      </c>
      <c r="C46" t="s">
        <v>23</v>
      </c>
      <c r="D46" t="s">
        <v>564</v>
      </c>
      <c r="E46" t="s">
        <v>262</v>
      </c>
      <c r="F46" s="1">
        <v>45307</v>
      </c>
      <c r="G46" t="s">
        <v>565</v>
      </c>
      <c r="H46">
        <v>32500</v>
      </c>
      <c r="I46">
        <v>0</v>
      </c>
      <c r="J46">
        <f t="shared" si="0"/>
        <v>32500</v>
      </c>
      <c r="K46">
        <v>174056</v>
      </c>
      <c r="L46" t="s">
        <v>26</v>
      </c>
      <c r="M46">
        <v>10042580</v>
      </c>
      <c r="N46">
        <v>4</v>
      </c>
      <c r="O46" t="s">
        <v>551</v>
      </c>
      <c r="P46" t="s">
        <v>552</v>
      </c>
      <c r="Q46" t="s">
        <v>566</v>
      </c>
      <c r="R46">
        <v>45307</v>
      </c>
    </row>
    <row r="47" spans="1:18" hidden="1" x14ac:dyDescent="0.3">
      <c r="A47" t="s">
        <v>412</v>
      </c>
      <c r="C47" t="s">
        <v>23</v>
      </c>
      <c r="D47" t="s">
        <v>564</v>
      </c>
      <c r="E47" t="s">
        <v>262</v>
      </c>
      <c r="F47" s="1">
        <v>45307</v>
      </c>
      <c r="G47" t="s">
        <v>567</v>
      </c>
      <c r="H47">
        <v>17500</v>
      </c>
      <c r="I47">
        <v>0</v>
      </c>
      <c r="J47">
        <f t="shared" si="0"/>
        <v>17500</v>
      </c>
      <c r="K47">
        <v>174057</v>
      </c>
      <c r="L47" t="s">
        <v>26</v>
      </c>
      <c r="M47">
        <v>10042624</v>
      </c>
      <c r="N47">
        <v>4</v>
      </c>
      <c r="O47" t="s">
        <v>551</v>
      </c>
      <c r="P47" t="s">
        <v>552</v>
      </c>
      <c r="Q47" t="s">
        <v>568</v>
      </c>
      <c r="R47">
        <v>45307</v>
      </c>
    </row>
    <row r="48" spans="1:18" hidden="1" x14ac:dyDescent="0.3">
      <c r="A48" t="s">
        <v>412</v>
      </c>
      <c r="C48" t="s">
        <v>23</v>
      </c>
      <c r="D48" t="s">
        <v>569</v>
      </c>
      <c r="E48" t="s">
        <v>262</v>
      </c>
      <c r="F48" s="1">
        <v>45309</v>
      </c>
      <c r="G48" t="s">
        <v>570</v>
      </c>
      <c r="H48">
        <v>9000</v>
      </c>
      <c r="I48">
        <v>0</v>
      </c>
      <c r="J48">
        <f t="shared" si="0"/>
        <v>9000</v>
      </c>
      <c r="K48">
        <v>174087</v>
      </c>
      <c r="L48" t="s">
        <v>26</v>
      </c>
      <c r="M48">
        <v>10042630</v>
      </c>
      <c r="N48">
        <v>1</v>
      </c>
      <c r="O48" t="s">
        <v>465</v>
      </c>
      <c r="P48" t="s">
        <v>466</v>
      </c>
      <c r="Q48" t="s">
        <v>571</v>
      </c>
      <c r="R48">
        <v>45309</v>
      </c>
    </row>
    <row r="49" spans="1:18" hidden="1" x14ac:dyDescent="0.3">
      <c r="A49" t="s">
        <v>412</v>
      </c>
      <c r="C49" t="s">
        <v>23</v>
      </c>
      <c r="D49" t="s">
        <v>572</v>
      </c>
      <c r="E49" t="s">
        <v>262</v>
      </c>
      <c r="F49" s="1">
        <v>45320</v>
      </c>
      <c r="G49" t="s">
        <v>573</v>
      </c>
      <c r="H49">
        <v>12000</v>
      </c>
      <c r="I49">
        <v>0</v>
      </c>
      <c r="J49">
        <f t="shared" si="0"/>
        <v>12000</v>
      </c>
      <c r="K49">
        <v>174146</v>
      </c>
      <c r="L49" t="s">
        <v>26</v>
      </c>
      <c r="M49">
        <v>10042654</v>
      </c>
      <c r="N49">
        <v>2</v>
      </c>
      <c r="O49" t="s">
        <v>574</v>
      </c>
      <c r="P49" t="s">
        <v>575</v>
      </c>
      <c r="Q49" t="s">
        <v>576</v>
      </c>
      <c r="R49">
        <v>45320</v>
      </c>
    </row>
    <row r="50" spans="1:18" hidden="1" x14ac:dyDescent="0.3">
      <c r="A50" t="s">
        <v>412</v>
      </c>
      <c r="C50" t="s">
        <v>23</v>
      </c>
      <c r="D50" t="s">
        <v>572</v>
      </c>
      <c r="E50" t="s">
        <v>262</v>
      </c>
      <c r="F50" s="1">
        <v>45320</v>
      </c>
      <c r="G50" t="s">
        <v>577</v>
      </c>
      <c r="H50">
        <v>15000</v>
      </c>
      <c r="I50">
        <v>0</v>
      </c>
      <c r="J50">
        <f t="shared" si="0"/>
        <v>15000</v>
      </c>
      <c r="K50">
        <v>175467</v>
      </c>
      <c r="L50" t="s">
        <v>26</v>
      </c>
      <c r="M50">
        <v>10042746</v>
      </c>
      <c r="N50">
        <v>3</v>
      </c>
      <c r="O50" t="s">
        <v>420</v>
      </c>
      <c r="P50" t="s">
        <v>421</v>
      </c>
      <c r="Q50" t="s">
        <v>578</v>
      </c>
      <c r="R50">
        <v>45320</v>
      </c>
    </row>
    <row r="51" spans="1:18" hidden="1" x14ac:dyDescent="0.3">
      <c r="A51" t="s">
        <v>412</v>
      </c>
      <c r="C51" t="s">
        <v>23</v>
      </c>
      <c r="D51" t="s">
        <v>118</v>
      </c>
      <c r="E51" t="s">
        <v>262</v>
      </c>
      <c r="F51" s="1">
        <v>45323</v>
      </c>
      <c r="G51" t="s">
        <v>579</v>
      </c>
      <c r="H51">
        <v>150000</v>
      </c>
      <c r="I51">
        <v>0</v>
      </c>
      <c r="J51">
        <f t="shared" si="0"/>
        <v>150000</v>
      </c>
      <c r="K51">
        <v>175491</v>
      </c>
      <c r="L51" t="s">
        <v>26</v>
      </c>
      <c r="M51">
        <v>10042716</v>
      </c>
      <c r="N51">
        <v>2</v>
      </c>
      <c r="O51" t="s">
        <v>424</v>
      </c>
      <c r="P51" t="s">
        <v>425</v>
      </c>
      <c r="Q51" t="s">
        <v>580</v>
      </c>
      <c r="R51">
        <v>45323</v>
      </c>
    </row>
    <row r="52" spans="1:18" hidden="1" x14ac:dyDescent="0.3">
      <c r="A52" t="s">
        <v>412</v>
      </c>
      <c r="C52" t="s">
        <v>23</v>
      </c>
      <c r="D52" t="s">
        <v>581</v>
      </c>
      <c r="E52" t="s">
        <v>262</v>
      </c>
      <c r="F52" s="1">
        <v>45329</v>
      </c>
      <c r="G52" t="s">
        <v>582</v>
      </c>
      <c r="H52">
        <v>250000</v>
      </c>
      <c r="I52">
        <v>0</v>
      </c>
      <c r="J52">
        <f t="shared" si="0"/>
        <v>250000</v>
      </c>
      <c r="K52">
        <v>176166</v>
      </c>
      <c r="L52" t="s">
        <v>26</v>
      </c>
      <c r="M52">
        <v>10042754</v>
      </c>
      <c r="N52">
        <v>3</v>
      </c>
      <c r="O52" t="s">
        <v>436</v>
      </c>
      <c r="P52" t="s">
        <v>437</v>
      </c>
      <c r="Q52" t="s">
        <v>583</v>
      </c>
      <c r="R52">
        <v>45329</v>
      </c>
    </row>
    <row r="53" spans="1:18" hidden="1" x14ac:dyDescent="0.3">
      <c r="A53" t="s">
        <v>412</v>
      </c>
      <c r="C53" t="s">
        <v>23</v>
      </c>
      <c r="D53" t="s">
        <v>581</v>
      </c>
      <c r="E53" t="s">
        <v>262</v>
      </c>
      <c r="F53" s="1">
        <v>45329</v>
      </c>
      <c r="G53" t="s">
        <v>584</v>
      </c>
      <c r="H53">
        <v>10750</v>
      </c>
      <c r="I53">
        <v>0</v>
      </c>
      <c r="J53">
        <f t="shared" si="0"/>
        <v>10750</v>
      </c>
      <c r="K53">
        <v>176167</v>
      </c>
      <c r="L53" t="s">
        <v>26</v>
      </c>
      <c r="M53">
        <v>10042764</v>
      </c>
      <c r="N53">
        <v>1</v>
      </c>
      <c r="O53" t="s">
        <v>415</v>
      </c>
      <c r="P53" t="s">
        <v>416</v>
      </c>
      <c r="Q53" t="s">
        <v>585</v>
      </c>
      <c r="R53">
        <v>45329</v>
      </c>
    </row>
    <row r="54" spans="1:18" hidden="1" x14ac:dyDescent="0.3">
      <c r="A54" t="s">
        <v>412</v>
      </c>
      <c r="C54" t="s">
        <v>23</v>
      </c>
      <c r="D54" t="s">
        <v>586</v>
      </c>
      <c r="E54" t="s">
        <v>262</v>
      </c>
      <c r="F54" s="1">
        <v>45331</v>
      </c>
      <c r="G54" t="s">
        <v>587</v>
      </c>
      <c r="H54">
        <v>12500</v>
      </c>
      <c r="I54">
        <v>0</v>
      </c>
      <c r="J54">
        <f t="shared" si="0"/>
        <v>12500</v>
      </c>
      <c r="K54">
        <v>176187</v>
      </c>
      <c r="L54" t="s">
        <v>26</v>
      </c>
      <c r="M54">
        <v>10042832</v>
      </c>
      <c r="N54">
        <v>2</v>
      </c>
      <c r="O54" t="s">
        <v>509</v>
      </c>
      <c r="P54" t="s">
        <v>510</v>
      </c>
      <c r="Q54" t="s">
        <v>588</v>
      </c>
      <c r="R54">
        <v>45331</v>
      </c>
    </row>
    <row r="55" spans="1:18" hidden="1" x14ac:dyDescent="0.3">
      <c r="A55" t="s">
        <v>412</v>
      </c>
      <c r="C55" t="s">
        <v>23</v>
      </c>
      <c r="D55" t="s">
        <v>589</v>
      </c>
      <c r="E55" t="s">
        <v>262</v>
      </c>
      <c r="F55" s="1">
        <v>45349</v>
      </c>
      <c r="G55" t="s">
        <v>590</v>
      </c>
      <c r="H55">
        <v>15000</v>
      </c>
      <c r="I55">
        <v>0</v>
      </c>
      <c r="J55">
        <f t="shared" si="0"/>
        <v>15000</v>
      </c>
      <c r="K55">
        <v>176864</v>
      </c>
      <c r="L55" t="s">
        <v>26</v>
      </c>
      <c r="M55">
        <v>10042918</v>
      </c>
      <c r="N55">
        <v>3</v>
      </c>
      <c r="O55" t="s">
        <v>420</v>
      </c>
      <c r="P55" t="s">
        <v>421</v>
      </c>
      <c r="Q55" t="s">
        <v>591</v>
      </c>
      <c r="R55">
        <v>45349</v>
      </c>
    </row>
    <row r="56" spans="1:18" hidden="1" x14ac:dyDescent="0.3">
      <c r="A56" t="s">
        <v>412</v>
      </c>
      <c r="C56" t="s">
        <v>23</v>
      </c>
      <c r="D56" t="s">
        <v>592</v>
      </c>
      <c r="E56" t="s">
        <v>262</v>
      </c>
      <c r="F56" s="1">
        <v>45350</v>
      </c>
      <c r="G56" t="s">
        <v>593</v>
      </c>
      <c r="H56">
        <v>2000</v>
      </c>
      <c r="I56">
        <v>0</v>
      </c>
      <c r="J56">
        <f t="shared" si="0"/>
        <v>2000</v>
      </c>
      <c r="K56">
        <v>176356</v>
      </c>
      <c r="L56" t="s">
        <v>26</v>
      </c>
      <c r="M56">
        <v>10042867</v>
      </c>
      <c r="N56">
        <v>2</v>
      </c>
      <c r="O56" t="s">
        <v>574</v>
      </c>
      <c r="P56" t="s">
        <v>575</v>
      </c>
      <c r="Q56" t="s">
        <v>594</v>
      </c>
      <c r="R56">
        <v>45350</v>
      </c>
    </row>
    <row r="57" spans="1:18" hidden="1" x14ac:dyDescent="0.3">
      <c r="A57" t="s">
        <v>412</v>
      </c>
      <c r="C57" t="s">
        <v>23</v>
      </c>
      <c r="D57" t="s">
        <v>338</v>
      </c>
      <c r="E57" t="s">
        <v>262</v>
      </c>
      <c r="F57" s="1">
        <v>45353</v>
      </c>
      <c r="G57" t="s">
        <v>595</v>
      </c>
      <c r="H57">
        <v>150000</v>
      </c>
      <c r="I57">
        <v>0</v>
      </c>
      <c r="J57">
        <f t="shared" si="0"/>
        <v>150000</v>
      </c>
      <c r="K57">
        <v>176983</v>
      </c>
      <c r="L57" t="s">
        <v>26</v>
      </c>
      <c r="M57">
        <v>10042928</v>
      </c>
      <c r="N57">
        <v>2</v>
      </c>
      <c r="O57" t="s">
        <v>424</v>
      </c>
      <c r="P57" t="s">
        <v>425</v>
      </c>
      <c r="Q57" t="s">
        <v>596</v>
      </c>
      <c r="R57">
        <v>45353</v>
      </c>
    </row>
    <row r="58" spans="1:18" hidden="1" x14ac:dyDescent="0.3">
      <c r="A58" t="s">
        <v>412</v>
      </c>
      <c r="C58" t="s">
        <v>23</v>
      </c>
      <c r="D58" t="s">
        <v>134</v>
      </c>
      <c r="E58" t="s">
        <v>262</v>
      </c>
      <c r="F58" s="1">
        <v>45356</v>
      </c>
      <c r="G58" t="s">
        <v>597</v>
      </c>
      <c r="H58">
        <v>12500</v>
      </c>
      <c r="I58">
        <v>0</v>
      </c>
      <c r="J58">
        <f t="shared" si="0"/>
        <v>12500</v>
      </c>
      <c r="K58">
        <v>177036</v>
      </c>
      <c r="L58" t="s">
        <v>26</v>
      </c>
      <c r="M58">
        <v>10042971</v>
      </c>
      <c r="N58">
        <v>2</v>
      </c>
      <c r="O58" t="s">
        <v>509</v>
      </c>
      <c r="P58" t="s">
        <v>510</v>
      </c>
      <c r="Q58" t="s">
        <v>598</v>
      </c>
      <c r="R58">
        <v>45356</v>
      </c>
    </row>
    <row r="59" spans="1:18" hidden="1" x14ac:dyDescent="0.3">
      <c r="A59" t="s">
        <v>412</v>
      </c>
      <c r="C59" t="s">
        <v>23</v>
      </c>
      <c r="D59" t="s">
        <v>599</v>
      </c>
      <c r="E59" t="s">
        <v>262</v>
      </c>
      <c r="F59" s="1">
        <v>45362</v>
      </c>
      <c r="G59" t="s">
        <v>600</v>
      </c>
      <c r="H59">
        <v>250000</v>
      </c>
      <c r="I59">
        <v>0</v>
      </c>
      <c r="J59">
        <f t="shared" si="0"/>
        <v>250000</v>
      </c>
      <c r="K59">
        <v>177098</v>
      </c>
      <c r="L59" t="s">
        <v>26</v>
      </c>
      <c r="M59">
        <v>10043103</v>
      </c>
      <c r="N59">
        <v>3</v>
      </c>
      <c r="O59" t="s">
        <v>436</v>
      </c>
      <c r="P59" t="s">
        <v>437</v>
      </c>
      <c r="Q59" t="s">
        <v>601</v>
      </c>
      <c r="R59">
        <v>45362</v>
      </c>
    </row>
    <row r="60" spans="1:18" hidden="1" x14ac:dyDescent="0.3">
      <c r="A60" t="s">
        <v>412</v>
      </c>
      <c r="C60" t="s">
        <v>23</v>
      </c>
      <c r="D60" t="s">
        <v>602</v>
      </c>
      <c r="E60" t="s">
        <v>262</v>
      </c>
      <c r="F60" s="1">
        <v>45372</v>
      </c>
      <c r="G60" t="s">
        <v>603</v>
      </c>
      <c r="H60">
        <v>2000</v>
      </c>
      <c r="I60">
        <v>0</v>
      </c>
      <c r="J60">
        <f t="shared" si="0"/>
        <v>2000</v>
      </c>
      <c r="K60">
        <v>177201</v>
      </c>
      <c r="L60" t="s">
        <v>26</v>
      </c>
      <c r="M60">
        <v>10043161</v>
      </c>
      <c r="N60">
        <v>1</v>
      </c>
      <c r="O60" t="s">
        <v>574</v>
      </c>
      <c r="P60" t="s">
        <v>575</v>
      </c>
      <c r="Q60" t="s">
        <v>604</v>
      </c>
      <c r="R60">
        <v>45372</v>
      </c>
    </row>
    <row r="61" spans="1:18" hidden="1" x14ac:dyDescent="0.3">
      <c r="A61" t="s">
        <v>412</v>
      </c>
      <c r="C61" t="s">
        <v>23</v>
      </c>
      <c r="D61" t="s">
        <v>605</v>
      </c>
      <c r="E61" t="s">
        <v>262</v>
      </c>
      <c r="F61" s="1">
        <v>45373</v>
      </c>
      <c r="G61" t="s">
        <v>606</v>
      </c>
      <c r="H61">
        <v>150000</v>
      </c>
      <c r="I61">
        <v>0</v>
      </c>
      <c r="J61">
        <f t="shared" si="0"/>
        <v>150000</v>
      </c>
      <c r="K61">
        <v>177206</v>
      </c>
      <c r="L61" t="s">
        <v>26</v>
      </c>
      <c r="M61">
        <v>10043193</v>
      </c>
      <c r="N61">
        <v>2</v>
      </c>
      <c r="O61" t="s">
        <v>424</v>
      </c>
      <c r="P61" t="s">
        <v>425</v>
      </c>
      <c r="Q61" t="s">
        <v>607</v>
      </c>
      <c r="R61">
        <v>45373</v>
      </c>
    </row>
    <row r="62" spans="1:18" hidden="1" x14ac:dyDescent="0.3">
      <c r="A62" t="s">
        <v>412</v>
      </c>
      <c r="C62" t="s">
        <v>23</v>
      </c>
      <c r="D62" t="s">
        <v>608</v>
      </c>
      <c r="E62" t="s">
        <v>262</v>
      </c>
      <c r="F62" s="1">
        <v>45379</v>
      </c>
      <c r="G62" t="s">
        <v>609</v>
      </c>
      <c r="H62">
        <v>15000</v>
      </c>
      <c r="I62">
        <v>0</v>
      </c>
      <c r="J62">
        <f t="shared" si="0"/>
        <v>15000</v>
      </c>
      <c r="K62">
        <v>177232</v>
      </c>
      <c r="L62" t="s">
        <v>26</v>
      </c>
      <c r="M62">
        <v>10043203</v>
      </c>
      <c r="N62">
        <v>3</v>
      </c>
      <c r="O62" t="s">
        <v>420</v>
      </c>
      <c r="P62" t="s">
        <v>421</v>
      </c>
      <c r="Q62" t="s">
        <v>610</v>
      </c>
      <c r="R62">
        <v>45379</v>
      </c>
    </row>
    <row r="63" spans="1:18" hidden="1" x14ac:dyDescent="0.3">
      <c r="A63" t="s">
        <v>412</v>
      </c>
      <c r="C63" t="s">
        <v>23</v>
      </c>
      <c r="D63" t="s">
        <v>611</v>
      </c>
      <c r="E63" t="s">
        <v>262</v>
      </c>
      <c r="F63" s="1">
        <v>45380</v>
      </c>
      <c r="G63" t="s">
        <v>612</v>
      </c>
      <c r="H63">
        <v>12500</v>
      </c>
      <c r="I63">
        <v>0</v>
      </c>
      <c r="J63">
        <f t="shared" si="0"/>
        <v>12500</v>
      </c>
      <c r="K63">
        <v>178292</v>
      </c>
      <c r="L63" t="s">
        <v>26</v>
      </c>
      <c r="M63">
        <v>10043249</v>
      </c>
      <c r="N63">
        <v>2</v>
      </c>
      <c r="O63" t="s">
        <v>509</v>
      </c>
      <c r="P63" t="s">
        <v>510</v>
      </c>
      <c r="Q63" t="s">
        <v>613</v>
      </c>
      <c r="R63">
        <v>45380</v>
      </c>
    </row>
    <row r="64" spans="1:18" hidden="1" x14ac:dyDescent="0.3">
      <c r="A64" t="s">
        <v>412</v>
      </c>
      <c r="C64" t="s">
        <v>137</v>
      </c>
      <c r="D64" t="s">
        <v>614</v>
      </c>
      <c r="E64" t="s">
        <v>262</v>
      </c>
      <c r="F64" s="1">
        <v>45382</v>
      </c>
      <c r="G64" t="s">
        <v>615</v>
      </c>
      <c r="H64">
        <v>17500</v>
      </c>
      <c r="I64">
        <v>0</v>
      </c>
      <c r="J64">
        <f t="shared" si="0"/>
        <v>17500</v>
      </c>
      <c r="K64">
        <v>179685</v>
      </c>
      <c r="L64" t="s">
        <v>140</v>
      </c>
      <c r="M64">
        <v>0</v>
      </c>
      <c r="N64">
        <v>0</v>
      </c>
    </row>
    <row r="65" spans="1:18" hidden="1" x14ac:dyDescent="0.3">
      <c r="A65" t="s">
        <v>412</v>
      </c>
      <c r="C65" t="s">
        <v>137</v>
      </c>
      <c r="D65" t="s">
        <v>616</v>
      </c>
      <c r="E65" t="s">
        <v>262</v>
      </c>
      <c r="F65" s="1">
        <v>45382</v>
      </c>
      <c r="G65" t="s">
        <v>617</v>
      </c>
      <c r="H65">
        <v>10000</v>
      </c>
      <c r="I65">
        <v>0</v>
      </c>
      <c r="J65">
        <f t="shared" si="0"/>
        <v>10000</v>
      </c>
      <c r="K65">
        <v>179711</v>
      </c>
      <c r="L65" t="s">
        <v>140</v>
      </c>
      <c r="M65">
        <v>0</v>
      </c>
      <c r="N65">
        <v>0</v>
      </c>
    </row>
    <row r="66" spans="1:18" hidden="1" x14ac:dyDescent="0.3">
      <c r="A66" t="s">
        <v>412</v>
      </c>
      <c r="C66" t="s">
        <v>137</v>
      </c>
      <c r="D66" t="s">
        <v>618</v>
      </c>
      <c r="E66" t="s">
        <v>262</v>
      </c>
      <c r="F66" s="1">
        <v>45382</v>
      </c>
      <c r="G66" t="s">
        <v>619</v>
      </c>
      <c r="H66">
        <v>4500</v>
      </c>
      <c r="I66">
        <v>0</v>
      </c>
      <c r="J66">
        <f t="shared" si="0"/>
        <v>4500</v>
      </c>
      <c r="K66">
        <v>179830</v>
      </c>
      <c r="L66" t="s">
        <v>140</v>
      </c>
      <c r="M66">
        <v>0</v>
      </c>
      <c r="N66">
        <v>0</v>
      </c>
    </row>
    <row r="67" spans="1:18" hidden="1" x14ac:dyDescent="0.3">
      <c r="A67" t="s">
        <v>412</v>
      </c>
      <c r="C67" t="s">
        <v>23</v>
      </c>
      <c r="D67" t="s">
        <v>141</v>
      </c>
      <c r="E67" t="s">
        <v>262</v>
      </c>
      <c r="F67" s="1">
        <v>45382</v>
      </c>
      <c r="G67" t="s">
        <v>620</v>
      </c>
      <c r="H67">
        <v>250000</v>
      </c>
      <c r="I67">
        <v>0</v>
      </c>
      <c r="J67">
        <f t="shared" ref="J67:J130" si="1">H67-I67</f>
        <v>250000</v>
      </c>
      <c r="K67">
        <v>178306</v>
      </c>
      <c r="L67" t="s">
        <v>26</v>
      </c>
      <c r="M67">
        <v>10043245</v>
      </c>
      <c r="N67">
        <v>3</v>
      </c>
      <c r="O67" t="s">
        <v>436</v>
      </c>
      <c r="P67" t="s">
        <v>437</v>
      </c>
      <c r="Q67" t="s">
        <v>621</v>
      </c>
      <c r="R67">
        <v>45382</v>
      </c>
    </row>
    <row r="68" spans="1:18" hidden="1" x14ac:dyDescent="0.3">
      <c r="A68" t="s">
        <v>412</v>
      </c>
      <c r="C68" t="s">
        <v>137</v>
      </c>
      <c r="D68" t="s">
        <v>622</v>
      </c>
      <c r="E68" t="s">
        <v>263</v>
      </c>
      <c r="F68" s="1">
        <v>45383</v>
      </c>
      <c r="G68" t="s">
        <v>623</v>
      </c>
      <c r="H68">
        <v>10000</v>
      </c>
      <c r="I68">
        <v>0</v>
      </c>
      <c r="J68">
        <f t="shared" si="1"/>
        <v>10000</v>
      </c>
      <c r="K68">
        <v>188187</v>
      </c>
      <c r="L68" t="s">
        <v>140</v>
      </c>
      <c r="M68">
        <v>0</v>
      </c>
      <c r="N68">
        <v>0</v>
      </c>
    </row>
    <row r="69" spans="1:18" hidden="1" x14ac:dyDescent="0.3">
      <c r="A69" t="s">
        <v>412</v>
      </c>
      <c r="C69" t="s">
        <v>23</v>
      </c>
      <c r="D69" t="s">
        <v>624</v>
      </c>
      <c r="E69" t="s">
        <v>263</v>
      </c>
      <c r="F69" s="1">
        <v>45411</v>
      </c>
      <c r="G69" t="s">
        <v>625</v>
      </c>
      <c r="H69">
        <v>15000</v>
      </c>
      <c r="I69">
        <v>0</v>
      </c>
      <c r="J69">
        <f t="shared" si="1"/>
        <v>15000</v>
      </c>
      <c r="K69">
        <v>179861</v>
      </c>
      <c r="L69" t="s">
        <v>26</v>
      </c>
      <c r="M69">
        <v>10043359</v>
      </c>
      <c r="N69">
        <v>3</v>
      </c>
      <c r="O69" t="s">
        <v>420</v>
      </c>
      <c r="P69" t="s">
        <v>421</v>
      </c>
      <c r="Q69" t="s">
        <v>626</v>
      </c>
      <c r="R69">
        <v>45411</v>
      </c>
    </row>
    <row r="70" spans="1:18" hidden="1" x14ac:dyDescent="0.3">
      <c r="A70" t="s">
        <v>412</v>
      </c>
      <c r="C70" t="s">
        <v>23</v>
      </c>
      <c r="D70" t="s">
        <v>151</v>
      </c>
      <c r="E70" t="s">
        <v>263</v>
      </c>
      <c r="F70" s="1">
        <v>45413</v>
      </c>
      <c r="G70" t="s">
        <v>627</v>
      </c>
      <c r="H70">
        <v>150000</v>
      </c>
      <c r="I70">
        <v>0</v>
      </c>
      <c r="J70">
        <f t="shared" si="1"/>
        <v>150000</v>
      </c>
      <c r="K70">
        <v>179904</v>
      </c>
      <c r="L70" t="s">
        <v>26</v>
      </c>
      <c r="M70">
        <v>10043366</v>
      </c>
      <c r="N70">
        <v>2</v>
      </c>
      <c r="O70" t="s">
        <v>424</v>
      </c>
      <c r="P70" t="s">
        <v>425</v>
      </c>
      <c r="Q70" t="s">
        <v>628</v>
      </c>
      <c r="R70">
        <v>45413</v>
      </c>
    </row>
    <row r="71" spans="1:18" hidden="1" x14ac:dyDescent="0.3">
      <c r="A71" t="s">
        <v>412</v>
      </c>
      <c r="C71" t="s">
        <v>23</v>
      </c>
      <c r="D71" t="s">
        <v>629</v>
      </c>
      <c r="E71" t="s">
        <v>263</v>
      </c>
      <c r="F71" s="1">
        <v>45421</v>
      </c>
      <c r="G71" t="s">
        <v>630</v>
      </c>
      <c r="H71">
        <v>12500</v>
      </c>
      <c r="I71">
        <v>0</v>
      </c>
      <c r="J71">
        <f t="shared" si="1"/>
        <v>12500</v>
      </c>
      <c r="K71">
        <v>179991</v>
      </c>
      <c r="L71" t="s">
        <v>26</v>
      </c>
      <c r="M71">
        <v>10043524</v>
      </c>
      <c r="N71">
        <v>2</v>
      </c>
      <c r="O71" t="s">
        <v>509</v>
      </c>
      <c r="P71" t="s">
        <v>510</v>
      </c>
      <c r="Q71" t="s">
        <v>631</v>
      </c>
      <c r="R71">
        <v>45421</v>
      </c>
    </row>
    <row r="72" spans="1:18" hidden="1" x14ac:dyDescent="0.3">
      <c r="A72" t="s">
        <v>412</v>
      </c>
      <c r="C72" t="s">
        <v>23</v>
      </c>
      <c r="D72" t="s">
        <v>632</v>
      </c>
      <c r="E72" t="s">
        <v>263</v>
      </c>
      <c r="F72" s="1">
        <v>45423</v>
      </c>
      <c r="G72" t="s">
        <v>633</v>
      </c>
      <c r="H72">
        <v>250000</v>
      </c>
      <c r="I72">
        <v>0</v>
      </c>
      <c r="J72">
        <f t="shared" si="1"/>
        <v>250000</v>
      </c>
      <c r="K72">
        <v>180010</v>
      </c>
      <c r="L72" t="s">
        <v>26</v>
      </c>
      <c r="M72">
        <v>10043513</v>
      </c>
      <c r="N72">
        <v>3</v>
      </c>
      <c r="O72" t="s">
        <v>436</v>
      </c>
      <c r="P72" t="s">
        <v>437</v>
      </c>
      <c r="Q72" t="s">
        <v>634</v>
      </c>
      <c r="R72">
        <v>45423</v>
      </c>
    </row>
    <row r="73" spans="1:18" hidden="1" x14ac:dyDescent="0.3">
      <c r="A73" t="s">
        <v>412</v>
      </c>
      <c r="C73" t="s">
        <v>23</v>
      </c>
      <c r="D73" t="s">
        <v>635</v>
      </c>
      <c r="E73" t="s">
        <v>263</v>
      </c>
      <c r="F73" s="1">
        <v>45442</v>
      </c>
      <c r="G73" t="s">
        <v>636</v>
      </c>
      <c r="H73">
        <v>15000</v>
      </c>
      <c r="I73">
        <v>0</v>
      </c>
      <c r="J73">
        <f t="shared" si="1"/>
        <v>15000</v>
      </c>
      <c r="K73">
        <v>181513</v>
      </c>
      <c r="L73" t="s">
        <v>26</v>
      </c>
      <c r="M73">
        <v>10043568</v>
      </c>
      <c r="N73">
        <v>2</v>
      </c>
      <c r="O73" t="s">
        <v>420</v>
      </c>
      <c r="P73" t="s">
        <v>421</v>
      </c>
      <c r="Q73" t="s">
        <v>637</v>
      </c>
      <c r="R73">
        <v>45442</v>
      </c>
    </row>
    <row r="74" spans="1:18" hidden="1" x14ac:dyDescent="0.3">
      <c r="A74" t="s">
        <v>412</v>
      </c>
      <c r="C74" t="s">
        <v>23</v>
      </c>
      <c r="D74" t="s">
        <v>159</v>
      </c>
      <c r="E74" t="s">
        <v>263</v>
      </c>
      <c r="F74" s="1">
        <v>45444</v>
      </c>
      <c r="G74" t="s">
        <v>638</v>
      </c>
      <c r="H74">
        <v>135000</v>
      </c>
      <c r="I74">
        <v>0</v>
      </c>
      <c r="J74">
        <f t="shared" si="1"/>
        <v>135000</v>
      </c>
      <c r="K74">
        <v>181557</v>
      </c>
      <c r="L74" t="s">
        <v>26</v>
      </c>
      <c r="M74">
        <v>10043585</v>
      </c>
      <c r="N74">
        <v>2</v>
      </c>
      <c r="O74" t="s">
        <v>639</v>
      </c>
      <c r="P74" t="s">
        <v>640</v>
      </c>
      <c r="Q74" t="s">
        <v>641</v>
      </c>
      <c r="R74">
        <v>45444</v>
      </c>
    </row>
    <row r="75" spans="1:18" hidden="1" x14ac:dyDescent="0.3">
      <c r="A75" t="s">
        <v>412</v>
      </c>
      <c r="C75" t="s">
        <v>23</v>
      </c>
      <c r="D75" t="s">
        <v>159</v>
      </c>
      <c r="E75" t="s">
        <v>263</v>
      </c>
      <c r="F75" s="1">
        <v>45444</v>
      </c>
      <c r="G75" t="s">
        <v>642</v>
      </c>
      <c r="H75">
        <v>45000</v>
      </c>
      <c r="I75">
        <v>0</v>
      </c>
      <c r="J75">
        <f t="shared" si="1"/>
        <v>45000</v>
      </c>
      <c r="K75">
        <v>181558</v>
      </c>
      <c r="L75" t="s">
        <v>26</v>
      </c>
      <c r="M75">
        <v>10043587</v>
      </c>
      <c r="N75">
        <v>3</v>
      </c>
      <c r="O75" t="s">
        <v>643</v>
      </c>
      <c r="P75" t="s">
        <v>644</v>
      </c>
      <c r="Q75" t="s">
        <v>645</v>
      </c>
      <c r="R75">
        <v>45444</v>
      </c>
    </row>
    <row r="76" spans="1:18" hidden="1" x14ac:dyDescent="0.3">
      <c r="A76" t="s">
        <v>412</v>
      </c>
      <c r="C76" t="s">
        <v>23</v>
      </c>
      <c r="D76" t="s">
        <v>159</v>
      </c>
      <c r="E76" t="s">
        <v>263</v>
      </c>
      <c r="F76" s="1">
        <v>45444</v>
      </c>
      <c r="G76" t="s">
        <v>646</v>
      </c>
      <c r="H76">
        <v>180000</v>
      </c>
      <c r="I76">
        <v>0</v>
      </c>
      <c r="J76">
        <f t="shared" si="1"/>
        <v>180000</v>
      </c>
      <c r="K76">
        <v>181559</v>
      </c>
      <c r="L76" t="s">
        <v>26</v>
      </c>
      <c r="M76">
        <v>10043591</v>
      </c>
      <c r="N76">
        <v>2</v>
      </c>
      <c r="O76" t="s">
        <v>424</v>
      </c>
      <c r="P76" t="s">
        <v>425</v>
      </c>
      <c r="Q76" t="s">
        <v>647</v>
      </c>
      <c r="R76">
        <v>45444</v>
      </c>
    </row>
    <row r="77" spans="1:18" hidden="1" x14ac:dyDescent="0.3">
      <c r="A77" t="s">
        <v>412</v>
      </c>
      <c r="C77" t="s">
        <v>23</v>
      </c>
      <c r="D77" t="s">
        <v>648</v>
      </c>
      <c r="E77" t="s">
        <v>263</v>
      </c>
      <c r="F77" s="1">
        <v>45453</v>
      </c>
      <c r="G77" t="s">
        <v>649</v>
      </c>
      <c r="H77">
        <v>12500</v>
      </c>
      <c r="I77">
        <v>0</v>
      </c>
      <c r="J77">
        <f t="shared" si="1"/>
        <v>12500</v>
      </c>
      <c r="K77">
        <v>181666</v>
      </c>
      <c r="L77" t="s">
        <v>26</v>
      </c>
      <c r="M77">
        <v>10043752</v>
      </c>
      <c r="N77">
        <v>2</v>
      </c>
      <c r="O77" t="s">
        <v>509</v>
      </c>
      <c r="P77" t="s">
        <v>510</v>
      </c>
      <c r="Q77" t="s">
        <v>650</v>
      </c>
      <c r="R77">
        <v>45453</v>
      </c>
    </row>
    <row r="78" spans="1:18" hidden="1" x14ac:dyDescent="0.3">
      <c r="A78" t="s">
        <v>412</v>
      </c>
      <c r="C78" t="s">
        <v>23</v>
      </c>
      <c r="D78" t="s">
        <v>651</v>
      </c>
      <c r="E78" t="s">
        <v>263</v>
      </c>
      <c r="F78" s="1">
        <v>45454</v>
      </c>
      <c r="G78" t="s">
        <v>652</v>
      </c>
      <c r="H78">
        <v>250000</v>
      </c>
      <c r="I78">
        <v>0</v>
      </c>
      <c r="J78">
        <f t="shared" si="1"/>
        <v>250000</v>
      </c>
      <c r="K78">
        <v>181675</v>
      </c>
      <c r="L78" t="s">
        <v>26</v>
      </c>
      <c r="M78">
        <v>10043704</v>
      </c>
      <c r="N78">
        <v>3</v>
      </c>
      <c r="O78" t="s">
        <v>436</v>
      </c>
      <c r="P78" t="s">
        <v>437</v>
      </c>
      <c r="Q78" t="s">
        <v>653</v>
      </c>
      <c r="R78">
        <v>45454</v>
      </c>
    </row>
    <row r="79" spans="1:18" hidden="1" x14ac:dyDescent="0.3">
      <c r="A79" t="s">
        <v>412</v>
      </c>
      <c r="C79" t="s">
        <v>23</v>
      </c>
      <c r="D79" t="s">
        <v>654</v>
      </c>
      <c r="E79" t="s">
        <v>263</v>
      </c>
      <c r="F79" s="1">
        <v>45472</v>
      </c>
      <c r="G79" t="s">
        <v>655</v>
      </c>
      <c r="H79">
        <v>15000</v>
      </c>
      <c r="I79">
        <v>0</v>
      </c>
      <c r="J79">
        <f t="shared" si="1"/>
        <v>15000</v>
      </c>
      <c r="K79">
        <v>183301</v>
      </c>
      <c r="L79" t="s">
        <v>26</v>
      </c>
      <c r="M79">
        <v>10043794</v>
      </c>
      <c r="N79">
        <v>3</v>
      </c>
      <c r="O79" t="s">
        <v>420</v>
      </c>
      <c r="P79" t="s">
        <v>421</v>
      </c>
      <c r="Q79" t="s">
        <v>656</v>
      </c>
      <c r="R79">
        <v>45472</v>
      </c>
    </row>
    <row r="80" spans="1:18" hidden="1" x14ac:dyDescent="0.3">
      <c r="A80" t="s">
        <v>412</v>
      </c>
      <c r="C80" t="s">
        <v>23</v>
      </c>
      <c r="D80" t="s">
        <v>167</v>
      </c>
      <c r="E80" t="s">
        <v>263</v>
      </c>
      <c r="F80" s="1">
        <v>45474</v>
      </c>
      <c r="G80" t="s">
        <v>657</v>
      </c>
      <c r="H80">
        <v>165000</v>
      </c>
      <c r="I80">
        <v>0</v>
      </c>
      <c r="J80">
        <f t="shared" si="1"/>
        <v>165000</v>
      </c>
      <c r="K80">
        <v>183317</v>
      </c>
      <c r="L80" t="s">
        <v>26</v>
      </c>
      <c r="M80">
        <v>10043796</v>
      </c>
      <c r="N80">
        <v>1</v>
      </c>
      <c r="O80" t="s">
        <v>424</v>
      </c>
      <c r="P80" t="s">
        <v>425</v>
      </c>
      <c r="Q80" t="s">
        <v>658</v>
      </c>
      <c r="R80">
        <v>45474</v>
      </c>
    </row>
    <row r="81" spans="1:18" hidden="1" x14ac:dyDescent="0.3">
      <c r="A81" t="s">
        <v>412</v>
      </c>
      <c r="C81" t="s">
        <v>23</v>
      </c>
      <c r="D81" t="s">
        <v>167</v>
      </c>
      <c r="E81" t="s">
        <v>263</v>
      </c>
      <c r="F81" s="1">
        <v>45474</v>
      </c>
      <c r="G81" t="s">
        <v>659</v>
      </c>
      <c r="H81">
        <v>79000</v>
      </c>
      <c r="I81">
        <v>0</v>
      </c>
      <c r="J81">
        <f t="shared" si="1"/>
        <v>79000</v>
      </c>
      <c r="K81">
        <v>183318</v>
      </c>
      <c r="L81" t="s">
        <v>26</v>
      </c>
      <c r="M81">
        <v>10043800</v>
      </c>
      <c r="N81">
        <v>2</v>
      </c>
      <c r="O81" t="s">
        <v>660</v>
      </c>
      <c r="P81" t="s">
        <v>661</v>
      </c>
      <c r="Q81" t="s">
        <v>662</v>
      </c>
      <c r="R81">
        <v>45474</v>
      </c>
    </row>
    <row r="82" spans="1:18" hidden="1" x14ac:dyDescent="0.3">
      <c r="A82" t="s">
        <v>412</v>
      </c>
      <c r="C82" t="s">
        <v>23</v>
      </c>
      <c r="D82" t="s">
        <v>349</v>
      </c>
      <c r="E82" t="s">
        <v>263</v>
      </c>
      <c r="F82" s="1">
        <v>45475</v>
      </c>
      <c r="G82" t="s">
        <v>663</v>
      </c>
      <c r="H82">
        <v>250000</v>
      </c>
      <c r="I82">
        <v>0</v>
      </c>
      <c r="J82">
        <f t="shared" si="1"/>
        <v>250000</v>
      </c>
      <c r="K82">
        <v>183372</v>
      </c>
      <c r="L82" t="s">
        <v>26</v>
      </c>
      <c r="M82">
        <v>10043900</v>
      </c>
      <c r="N82">
        <v>3</v>
      </c>
      <c r="O82" t="s">
        <v>436</v>
      </c>
      <c r="P82" t="s">
        <v>437</v>
      </c>
      <c r="Q82" t="s">
        <v>664</v>
      </c>
      <c r="R82">
        <v>45475</v>
      </c>
    </row>
    <row r="83" spans="1:18" hidden="1" x14ac:dyDescent="0.3">
      <c r="A83" t="s">
        <v>412</v>
      </c>
      <c r="C83" t="s">
        <v>23</v>
      </c>
      <c r="D83" t="s">
        <v>665</v>
      </c>
      <c r="E83" t="s">
        <v>263</v>
      </c>
      <c r="F83" s="1">
        <v>45490</v>
      </c>
      <c r="G83" t="s">
        <v>666</v>
      </c>
      <c r="H83">
        <v>35000</v>
      </c>
      <c r="I83">
        <v>0</v>
      </c>
      <c r="J83">
        <f t="shared" si="1"/>
        <v>35000</v>
      </c>
      <c r="K83">
        <v>183469</v>
      </c>
      <c r="L83" t="s">
        <v>26</v>
      </c>
      <c r="M83">
        <v>10043913</v>
      </c>
      <c r="N83">
        <v>2</v>
      </c>
      <c r="O83" t="s">
        <v>667</v>
      </c>
      <c r="P83" t="s">
        <v>668</v>
      </c>
      <c r="Q83" t="s">
        <v>669</v>
      </c>
      <c r="R83">
        <v>45490</v>
      </c>
    </row>
    <row r="84" spans="1:18" hidden="1" x14ac:dyDescent="0.3">
      <c r="A84" t="s">
        <v>412</v>
      </c>
      <c r="C84" t="s">
        <v>23</v>
      </c>
      <c r="D84" t="s">
        <v>670</v>
      </c>
      <c r="E84" t="s">
        <v>263</v>
      </c>
      <c r="F84" s="1">
        <v>45492</v>
      </c>
      <c r="G84" t="s">
        <v>671</v>
      </c>
      <c r="H84">
        <v>10000</v>
      </c>
      <c r="I84">
        <v>0</v>
      </c>
      <c r="J84">
        <f t="shared" si="1"/>
        <v>10000</v>
      </c>
      <c r="K84">
        <v>183486</v>
      </c>
      <c r="L84" t="s">
        <v>26</v>
      </c>
      <c r="M84">
        <v>10043896</v>
      </c>
      <c r="N84">
        <v>1</v>
      </c>
      <c r="O84" t="s">
        <v>465</v>
      </c>
      <c r="P84" t="s">
        <v>466</v>
      </c>
      <c r="Q84" t="s">
        <v>672</v>
      </c>
      <c r="R84">
        <v>45492</v>
      </c>
    </row>
    <row r="85" spans="1:18" hidden="1" x14ac:dyDescent="0.3">
      <c r="A85" t="s">
        <v>412</v>
      </c>
      <c r="C85" t="s">
        <v>23</v>
      </c>
      <c r="D85" t="s">
        <v>670</v>
      </c>
      <c r="E85" t="s">
        <v>263</v>
      </c>
      <c r="F85" s="1">
        <v>45492</v>
      </c>
      <c r="G85" t="s">
        <v>673</v>
      </c>
      <c r="H85">
        <v>12500</v>
      </c>
      <c r="I85">
        <v>0</v>
      </c>
      <c r="J85">
        <f t="shared" si="1"/>
        <v>12500</v>
      </c>
      <c r="K85">
        <v>183487</v>
      </c>
      <c r="L85" t="s">
        <v>26</v>
      </c>
      <c r="M85">
        <v>10043898</v>
      </c>
      <c r="N85">
        <v>2</v>
      </c>
      <c r="O85" t="s">
        <v>509</v>
      </c>
      <c r="P85" t="s">
        <v>510</v>
      </c>
      <c r="Q85" t="s">
        <v>674</v>
      </c>
      <c r="R85">
        <v>45492</v>
      </c>
    </row>
    <row r="86" spans="1:18" hidden="1" x14ac:dyDescent="0.3">
      <c r="A86" t="s">
        <v>412</v>
      </c>
      <c r="C86" t="s">
        <v>23</v>
      </c>
      <c r="D86" t="s">
        <v>675</v>
      </c>
      <c r="E86" t="s">
        <v>263</v>
      </c>
      <c r="F86" s="1">
        <v>45502</v>
      </c>
      <c r="G86" t="s">
        <v>676</v>
      </c>
      <c r="H86">
        <v>15000</v>
      </c>
      <c r="I86">
        <v>0</v>
      </c>
      <c r="J86">
        <f t="shared" si="1"/>
        <v>15000</v>
      </c>
      <c r="K86">
        <v>183530</v>
      </c>
      <c r="L86" t="s">
        <v>26</v>
      </c>
      <c r="M86">
        <v>10043944</v>
      </c>
      <c r="N86">
        <v>3</v>
      </c>
      <c r="O86" t="s">
        <v>420</v>
      </c>
      <c r="P86" t="s">
        <v>421</v>
      </c>
      <c r="Q86" t="s">
        <v>677</v>
      </c>
      <c r="R86">
        <v>45502</v>
      </c>
    </row>
    <row r="87" spans="1:18" hidden="1" x14ac:dyDescent="0.3">
      <c r="A87" t="s">
        <v>412</v>
      </c>
      <c r="C87" t="s">
        <v>23</v>
      </c>
      <c r="D87" t="s">
        <v>174</v>
      </c>
      <c r="E87" t="s">
        <v>263</v>
      </c>
      <c r="F87" s="1">
        <v>45505</v>
      </c>
      <c r="G87" t="s">
        <v>678</v>
      </c>
      <c r="H87">
        <v>79000</v>
      </c>
      <c r="I87">
        <v>0</v>
      </c>
      <c r="J87">
        <f t="shared" si="1"/>
        <v>79000</v>
      </c>
      <c r="K87">
        <v>184172</v>
      </c>
      <c r="L87" t="s">
        <v>26</v>
      </c>
      <c r="M87">
        <v>10044055</v>
      </c>
      <c r="N87">
        <v>2</v>
      </c>
      <c r="O87" t="s">
        <v>660</v>
      </c>
      <c r="P87" t="s">
        <v>661</v>
      </c>
      <c r="Q87" t="s">
        <v>679</v>
      </c>
      <c r="R87">
        <v>45505</v>
      </c>
    </row>
    <row r="88" spans="1:18" hidden="1" x14ac:dyDescent="0.3">
      <c r="A88" t="s">
        <v>412</v>
      </c>
      <c r="C88" t="s">
        <v>23</v>
      </c>
      <c r="D88" t="s">
        <v>174</v>
      </c>
      <c r="E88" t="s">
        <v>263</v>
      </c>
      <c r="F88" s="1">
        <v>45505</v>
      </c>
      <c r="G88" t="s">
        <v>680</v>
      </c>
      <c r="H88">
        <v>165000</v>
      </c>
      <c r="I88">
        <v>0</v>
      </c>
      <c r="J88">
        <f t="shared" si="1"/>
        <v>165000</v>
      </c>
      <c r="K88">
        <v>184173</v>
      </c>
      <c r="L88" t="s">
        <v>26</v>
      </c>
      <c r="M88">
        <v>10044059</v>
      </c>
      <c r="N88">
        <v>2</v>
      </c>
      <c r="O88" t="s">
        <v>424</v>
      </c>
      <c r="P88" t="s">
        <v>425</v>
      </c>
      <c r="Q88" t="s">
        <v>681</v>
      </c>
      <c r="R88">
        <v>45505</v>
      </c>
    </row>
    <row r="89" spans="1:18" hidden="1" x14ac:dyDescent="0.3">
      <c r="A89" t="s">
        <v>412</v>
      </c>
      <c r="C89" t="s">
        <v>23</v>
      </c>
      <c r="D89" t="s">
        <v>682</v>
      </c>
      <c r="E89" t="s">
        <v>263</v>
      </c>
      <c r="F89" s="1">
        <v>45511</v>
      </c>
      <c r="G89" t="s">
        <v>683</v>
      </c>
      <c r="H89">
        <v>250000</v>
      </c>
      <c r="I89">
        <v>0</v>
      </c>
      <c r="J89">
        <f t="shared" si="1"/>
        <v>250000</v>
      </c>
      <c r="K89">
        <v>184273</v>
      </c>
      <c r="L89" t="s">
        <v>26</v>
      </c>
      <c r="M89">
        <v>10044155</v>
      </c>
      <c r="N89">
        <v>2</v>
      </c>
      <c r="O89" t="s">
        <v>436</v>
      </c>
      <c r="P89" t="s">
        <v>437</v>
      </c>
      <c r="Q89" t="s">
        <v>684</v>
      </c>
      <c r="R89">
        <v>45511</v>
      </c>
    </row>
    <row r="90" spans="1:18" hidden="1" x14ac:dyDescent="0.3">
      <c r="A90" t="s">
        <v>412</v>
      </c>
      <c r="C90" t="s">
        <v>23</v>
      </c>
      <c r="D90" t="s">
        <v>685</v>
      </c>
      <c r="E90" t="s">
        <v>263</v>
      </c>
      <c r="F90" s="1">
        <v>45534</v>
      </c>
      <c r="G90" t="s">
        <v>686</v>
      </c>
      <c r="H90">
        <v>15000</v>
      </c>
      <c r="I90">
        <v>0</v>
      </c>
      <c r="J90">
        <f t="shared" si="1"/>
        <v>15000</v>
      </c>
      <c r="K90">
        <v>184345</v>
      </c>
      <c r="L90" t="s">
        <v>26</v>
      </c>
      <c r="M90">
        <v>10044153</v>
      </c>
      <c r="N90">
        <v>2</v>
      </c>
      <c r="O90" t="s">
        <v>420</v>
      </c>
      <c r="P90" t="s">
        <v>421</v>
      </c>
      <c r="Q90" t="s">
        <v>687</v>
      </c>
      <c r="R90">
        <v>45534</v>
      </c>
    </row>
    <row r="91" spans="1:18" hidden="1" x14ac:dyDescent="0.3">
      <c r="A91" t="s">
        <v>412</v>
      </c>
      <c r="C91" t="s">
        <v>23</v>
      </c>
      <c r="D91" t="s">
        <v>185</v>
      </c>
      <c r="E91" t="s">
        <v>263</v>
      </c>
      <c r="F91" s="1">
        <v>45536</v>
      </c>
      <c r="G91" t="s">
        <v>688</v>
      </c>
      <c r="H91">
        <v>90750</v>
      </c>
      <c r="I91">
        <v>0</v>
      </c>
      <c r="J91">
        <f t="shared" si="1"/>
        <v>90750</v>
      </c>
      <c r="K91">
        <v>185478</v>
      </c>
      <c r="L91" t="s">
        <v>26</v>
      </c>
      <c r="M91">
        <v>10044222</v>
      </c>
      <c r="N91">
        <v>2</v>
      </c>
      <c r="O91" t="s">
        <v>660</v>
      </c>
      <c r="P91" t="s">
        <v>661</v>
      </c>
      <c r="Q91" t="s">
        <v>689</v>
      </c>
      <c r="R91">
        <v>45536</v>
      </c>
    </row>
    <row r="92" spans="1:18" hidden="1" x14ac:dyDescent="0.3">
      <c r="A92" t="s">
        <v>412</v>
      </c>
      <c r="C92" t="s">
        <v>23</v>
      </c>
      <c r="D92" t="s">
        <v>690</v>
      </c>
      <c r="E92" t="s">
        <v>263</v>
      </c>
      <c r="F92" s="1">
        <v>45538</v>
      </c>
      <c r="G92" t="s">
        <v>691</v>
      </c>
      <c r="H92">
        <v>165000</v>
      </c>
      <c r="I92">
        <v>0</v>
      </c>
      <c r="J92">
        <f t="shared" si="1"/>
        <v>165000</v>
      </c>
      <c r="K92">
        <v>185535</v>
      </c>
      <c r="L92" t="s">
        <v>26</v>
      </c>
      <c r="M92">
        <v>10044202</v>
      </c>
      <c r="N92">
        <v>2</v>
      </c>
      <c r="O92" t="s">
        <v>424</v>
      </c>
      <c r="P92" t="s">
        <v>425</v>
      </c>
      <c r="Q92" t="s">
        <v>692</v>
      </c>
      <c r="R92">
        <v>45538</v>
      </c>
    </row>
    <row r="93" spans="1:18" hidden="1" x14ac:dyDescent="0.3">
      <c r="A93" t="s">
        <v>412</v>
      </c>
      <c r="C93" t="s">
        <v>23</v>
      </c>
      <c r="D93" t="s">
        <v>693</v>
      </c>
      <c r="E93" t="s">
        <v>263</v>
      </c>
      <c r="F93" s="1">
        <v>45546</v>
      </c>
      <c r="G93" t="s">
        <v>694</v>
      </c>
      <c r="H93">
        <v>250000</v>
      </c>
      <c r="I93">
        <v>0</v>
      </c>
      <c r="J93">
        <f t="shared" si="1"/>
        <v>250000</v>
      </c>
      <c r="K93">
        <v>185569</v>
      </c>
      <c r="L93" t="s">
        <v>26</v>
      </c>
      <c r="M93">
        <v>10044319</v>
      </c>
      <c r="N93">
        <v>2</v>
      </c>
      <c r="O93" t="s">
        <v>436</v>
      </c>
      <c r="P93" t="s">
        <v>437</v>
      </c>
      <c r="Q93" t="s">
        <v>695</v>
      </c>
      <c r="R93">
        <v>45546</v>
      </c>
    </row>
    <row r="94" spans="1:18" hidden="1" x14ac:dyDescent="0.3">
      <c r="A94" t="s">
        <v>412</v>
      </c>
      <c r="C94" t="s">
        <v>23</v>
      </c>
      <c r="D94" t="s">
        <v>696</v>
      </c>
      <c r="E94" t="s">
        <v>263</v>
      </c>
      <c r="F94" s="1">
        <v>45553</v>
      </c>
      <c r="G94" t="s">
        <v>697</v>
      </c>
      <c r="H94">
        <v>12500</v>
      </c>
      <c r="I94">
        <v>0</v>
      </c>
      <c r="J94">
        <f t="shared" si="1"/>
        <v>12500</v>
      </c>
      <c r="K94">
        <v>185594</v>
      </c>
      <c r="L94" t="s">
        <v>26</v>
      </c>
      <c r="M94">
        <v>10044321</v>
      </c>
      <c r="N94">
        <v>2</v>
      </c>
      <c r="O94" t="s">
        <v>509</v>
      </c>
      <c r="P94" t="s">
        <v>510</v>
      </c>
      <c r="Q94" t="s">
        <v>698</v>
      </c>
      <c r="R94">
        <v>45553</v>
      </c>
    </row>
    <row r="95" spans="1:18" hidden="1" x14ac:dyDescent="0.3">
      <c r="A95" t="s">
        <v>412</v>
      </c>
      <c r="C95" t="s">
        <v>23</v>
      </c>
      <c r="D95" t="s">
        <v>699</v>
      </c>
      <c r="E95" t="s">
        <v>263</v>
      </c>
      <c r="F95" s="1">
        <v>45561</v>
      </c>
      <c r="G95" t="s">
        <v>700</v>
      </c>
      <c r="H95">
        <v>15000</v>
      </c>
      <c r="I95">
        <v>0</v>
      </c>
      <c r="J95">
        <f t="shared" si="1"/>
        <v>15000</v>
      </c>
      <c r="K95">
        <v>187935</v>
      </c>
      <c r="L95" t="s">
        <v>26</v>
      </c>
      <c r="M95">
        <v>10044358</v>
      </c>
      <c r="N95">
        <v>2</v>
      </c>
      <c r="O95" t="s">
        <v>420</v>
      </c>
      <c r="P95" t="s">
        <v>421</v>
      </c>
      <c r="Q95" t="s">
        <v>701</v>
      </c>
      <c r="R95">
        <v>45561</v>
      </c>
    </row>
    <row r="96" spans="1:18" hidden="1" x14ac:dyDescent="0.3">
      <c r="A96" t="s">
        <v>412</v>
      </c>
      <c r="C96" t="s">
        <v>137</v>
      </c>
      <c r="D96" t="s">
        <v>192</v>
      </c>
      <c r="E96" t="s">
        <v>263</v>
      </c>
      <c r="F96" s="1">
        <v>45565</v>
      </c>
      <c r="G96" t="s">
        <v>193</v>
      </c>
      <c r="H96">
        <v>415000</v>
      </c>
      <c r="I96">
        <v>0</v>
      </c>
      <c r="J96">
        <f t="shared" si="1"/>
        <v>415000</v>
      </c>
      <c r="K96">
        <v>188225</v>
      </c>
      <c r="L96" t="s">
        <v>140</v>
      </c>
      <c r="M96">
        <v>0</v>
      </c>
      <c r="N96">
        <v>0</v>
      </c>
    </row>
    <row r="97" spans="1:18" hidden="1" x14ac:dyDescent="0.3">
      <c r="A97" t="s">
        <v>412</v>
      </c>
      <c r="C97" t="s">
        <v>23</v>
      </c>
      <c r="D97" t="s">
        <v>194</v>
      </c>
      <c r="E97" t="s">
        <v>263</v>
      </c>
      <c r="F97" s="1">
        <v>45566</v>
      </c>
      <c r="G97" t="s">
        <v>702</v>
      </c>
      <c r="H97">
        <v>90750</v>
      </c>
      <c r="I97">
        <v>0</v>
      </c>
      <c r="J97">
        <f t="shared" si="1"/>
        <v>90750</v>
      </c>
      <c r="K97">
        <v>188339</v>
      </c>
      <c r="L97" t="s">
        <v>26</v>
      </c>
      <c r="M97">
        <v>10044444</v>
      </c>
      <c r="N97">
        <v>2</v>
      </c>
      <c r="O97" t="s">
        <v>660</v>
      </c>
      <c r="P97" t="s">
        <v>661</v>
      </c>
      <c r="Q97" t="s">
        <v>703</v>
      </c>
      <c r="R97">
        <v>45566</v>
      </c>
    </row>
    <row r="98" spans="1:18" hidden="1" x14ac:dyDescent="0.3">
      <c r="A98" t="s">
        <v>412</v>
      </c>
      <c r="C98" t="s">
        <v>23</v>
      </c>
      <c r="D98" t="s">
        <v>194</v>
      </c>
      <c r="E98" t="s">
        <v>263</v>
      </c>
      <c r="F98" s="1">
        <v>45566</v>
      </c>
      <c r="G98" t="s">
        <v>704</v>
      </c>
      <c r="H98">
        <v>10000</v>
      </c>
      <c r="I98">
        <v>0</v>
      </c>
      <c r="J98">
        <f t="shared" si="1"/>
        <v>10000</v>
      </c>
      <c r="K98">
        <v>188340</v>
      </c>
      <c r="L98" t="s">
        <v>26</v>
      </c>
      <c r="M98">
        <v>10044556</v>
      </c>
      <c r="N98">
        <v>1</v>
      </c>
      <c r="O98" t="s">
        <v>465</v>
      </c>
      <c r="P98" t="s">
        <v>466</v>
      </c>
      <c r="Q98" t="s">
        <v>705</v>
      </c>
      <c r="R98">
        <v>45566</v>
      </c>
    </row>
    <row r="99" spans="1:18" hidden="1" x14ac:dyDescent="0.3">
      <c r="A99" t="s">
        <v>412</v>
      </c>
      <c r="C99" t="s">
        <v>23</v>
      </c>
      <c r="D99" t="s">
        <v>706</v>
      </c>
      <c r="E99" t="s">
        <v>263</v>
      </c>
      <c r="F99" s="1">
        <v>45568</v>
      </c>
      <c r="G99" t="s">
        <v>707</v>
      </c>
      <c r="H99">
        <v>165000</v>
      </c>
      <c r="I99">
        <v>0</v>
      </c>
      <c r="J99">
        <f t="shared" si="1"/>
        <v>165000</v>
      </c>
      <c r="K99">
        <v>188376</v>
      </c>
      <c r="L99" t="s">
        <v>26</v>
      </c>
      <c r="M99">
        <v>10044456</v>
      </c>
      <c r="N99">
        <v>2</v>
      </c>
      <c r="O99" t="s">
        <v>424</v>
      </c>
      <c r="P99" t="s">
        <v>425</v>
      </c>
      <c r="Q99" t="s">
        <v>708</v>
      </c>
      <c r="R99">
        <v>45568</v>
      </c>
    </row>
    <row r="100" spans="1:18" hidden="1" x14ac:dyDescent="0.3">
      <c r="A100" t="s">
        <v>412</v>
      </c>
      <c r="C100" t="s">
        <v>23</v>
      </c>
      <c r="D100" t="s">
        <v>709</v>
      </c>
      <c r="E100" t="s">
        <v>263</v>
      </c>
      <c r="F100" s="1">
        <v>45569</v>
      </c>
      <c r="G100" t="s">
        <v>710</v>
      </c>
      <c r="H100">
        <v>250000</v>
      </c>
      <c r="I100">
        <v>0</v>
      </c>
      <c r="J100">
        <f t="shared" si="1"/>
        <v>250000</v>
      </c>
      <c r="K100">
        <v>188393</v>
      </c>
      <c r="L100" t="s">
        <v>26</v>
      </c>
      <c r="M100">
        <v>10044532</v>
      </c>
      <c r="N100">
        <v>2</v>
      </c>
      <c r="O100" t="s">
        <v>436</v>
      </c>
      <c r="P100" t="s">
        <v>437</v>
      </c>
      <c r="Q100" t="s">
        <v>711</v>
      </c>
      <c r="R100">
        <v>45569</v>
      </c>
    </row>
    <row r="101" spans="1:18" hidden="1" x14ac:dyDescent="0.3">
      <c r="A101" t="s">
        <v>412</v>
      </c>
      <c r="C101" t="s">
        <v>23</v>
      </c>
      <c r="D101" t="s">
        <v>712</v>
      </c>
      <c r="E101" t="s">
        <v>263</v>
      </c>
      <c r="F101" s="1">
        <v>45589</v>
      </c>
      <c r="G101" t="s">
        <v>713</v>
      </c>
      <c r="H101">
        <v>3300</v>
      </c>
      <c r="I101">
        <v>0</v>
      </c>
      <c r="J101">
        <f t="shared" si="1"/>
        <v>3300</v>
      </c>
      <c r="K101">
        <v>189913</v>
      </c>
      <c r="L101" t="s">
        <v>26</v>
      </c>
      <c r="M101">
        <v>10044635</v>
      </c>
      <c r="N101">
        <v>1</v>
      </c>
      <c r="O101" t="s">
        <v>415</v>
      </c>
      <c r="P101" t="s">
        <v>416</v>
      </c>
      <c r="Q101" t="s">
        <v>714</v>
      </c>
      <c r="R101">
        <v>45589</v>
      </c>
    </row>
    <row r="102" spans="1:18" hidden="1" x14ac:dyDescent="0.3">
      <c r="A102" t="s">
        <v>412</v>
      </c>
      <c r="C102" t="s">
        <v>23</v>
      </c>
      <c r="D102" t="s">
        <v>715</v>
      </c>
      <c r="E102" t="s">
        <v>263</v>
      </c>
      <c r="F102" s="1">
        <v>45593</v>
      </c>
      <c r="G102" t="s">
        <v>716</v>
      </c>
      <c r="H102">
        <v>15000</v>
      </c>
      <c r="I102">
        <v>0</v>
      </c>
      <c r="J102">
        <f t="shared" si="1"/>
        <v>15000</v>
      </c>
      <c r="K102">
        <v>188524</v>
      </c>
      <c r="L102" t="s">
        <v>26</v>
      </c>
      <c r="M102">
        <v>10044582</v>
      </c>
      <c r="N102">
        <v>2</v>
      </c>
      <c r="O102" t="s">
        <v>420</v>
      </c>
      <c r="P102" t="s">
        <v>421</v>
      </c>
      <c r="Q102" t="s">
        <v>717</v>
      </c>
      <c r="R102">
        <v>45593</v>
      </c>
    </row>
    <row r="103" spans="1:18" hidden="1" x14ac:dyDescent="0.3">
      <c r="A103" t="s">
        <v>412</v>
      </c>
      <c r="C103" t="s">
        <v>23</v>
      </c>
      <c r="D103" t="s">
        <v>715</v>
      </c>
      <c r="E103" t="s">
        <v>263</v>
      </c>
      <c r="F103" s="1">
        <v>45593</v>
      </c>
      <c r="G103" t="s">
        <v>718</v>
      </c>
      <c r="H103">
        <v>2000</v>
      </c>
      <c r="I103">
        <v>0</v>
      </c>
      <c r="J103">
        <f t="shared" si="1"/>
        <v>2000</v>
      </c>
      <c r="K103">
        <v>189523</v>
      </c>
      <c r="L103" t="s">
        <v>26</v>
      </c>
      <c r="M103">
        <v>10044613</v>
      </c>
      <c r="N103">
        <v>1</v>
      </c>
      <c r="O103" t="s">
        <v>719</v>
      </c>
      <c r="P103" t="s">
        <v>720</v>
      </c>
      <c r="Q103" t="s">
        <v>721</v>
      </c>
      <c r="R103">
        <v>45593</v>
      </c>
    </row>
    <row r="104" spans="1:18" hidden="1" x14ac:dyDescent="0.3">
      <c r="A104" t="s">
        <v>412</v>
      </c>
      <c r="C104" t="s">
        <v>137</v>
      </c>
      <c r="D104" t="s">
        <v>722</v>
      </c>
      <c r="E104" t="s">
        <v>263</v>
      </c>
      <c r="F104" s="1">
        <v>45597</v>
      </c>
      <c r="G104" t="s">
        <v>723</v>
      </c>
      <c r="H104">
        <v>2376</v>
      </c>
      <c r="I104">
        <v>0</v>
      </c>
      <c r="J104">
        <f t="shared" si="1"/>
        <v>2376</v>
      </c>
      <c r="K104">
        <v>200850</v>
      </c>
      <c r="L104" t="s">
        <v>140</v>
      </c>
      <c r="M104">
        <v>0</v>
      </c>
      <c r="N104">
        <v>0</v>
      </c>
    </row>
    <row r="105" spans="1:18" hidden="1" x14ac:dyDescent="0.3">
      <c r="A105" t="s">
        <v>412</v>
      </c>
      <c r="C105" t="s">
        <v>23</v>
      </c>
      <c r="D105" t="s">
        <v>204</v>
      </c>
      <c r="E105" t="s">
        <v>263</v>
      </c>
      <c r="F105" s="1">
        <v>45597</v>
      </c>
      <c r="G105" t="s">
        <v>724</v>
      </c>
      <c r="H105">
        <v>165000</v>
      </c>
      <c r="I105">
        <v>0</v>
      </c>
      <c r="J105">
        <f t="shared" si="1"/>
        <v>165000</v>
      </c>
      <c r="K105">
        <v>189921</v>
      </c>
      <c r="L105" t="s">
        <v>26</v>
      </c>
      <c r="M105">
        <v>10044627</v>
      </c>
      <c r="N105">
        <v>2</v>
      </c>
      <c r="O105" t="s">
        <v>424</v>
      </c>
      <c r="P105" t="s">
        <v>425</v>
      </c>
      <c r="Q105" t="s">
        <v>725</v>
      </c>
      <c r="R105">
        <v>45597</v>
      </c>
    </row>
    <row r="106" spans="1:18" hidden="1" x14ac:dyDescent="0.3">
      <c r="A106" t="s">
        <v>412</v>
      </c>
      <c r="C106" t="s">
        <v>23</v>
      </c>
      <c r="D106" t="s">
        <v>726</v>
      </c>
      <c r="E106" t="s">
        <v>263</v>
      </c>
      <c r="F106" s="1">
        <v>45598</v>
      </c>
      <c r="G106" t="s">
        <v>727</v>
      </c>
      <c r="H106">
        <v>12500</v>
      </c>
      <c r="I106">
        <v>0</v>
      </c>
      <c r="J106">
        <f t="shared" si="1"/>
        <v>12500</v>
      </c>
      <c r="K106">
        <v>189955</v>
      </c>
      <c r="L106" t="s">
        <v>26</v>
      </c>
      <c r="M106">
        <v>10044584</v>
      </c>
      <c r="N106">
        <v>2</v>
      </c>
      <c r="O106" t="s">
        <v>509</v>
      </c>
      <c r="P106" t="s">
        <v>510</v>
      </c>
      <c r="Q106" t="s">
        <v>728</v>
      </c>
      <c r="R106">
        <v>45598</v>
      </c>
    </row>
    <row r="107" spans="1:18" hidden="1" x14ac:dyDescent="0.3">
      <c r="A107" t="s">
        <v>412</v>
      </c>
      <c r="C107" t="s">
        <v>23</v>
      </c>
      <c r="D107" t="s">
        <v>369</v>
      </c>
      <c r="E107" t="s">
        <v>263</v>
      </c>
      <c r="F107" s="1">
        <v>45600</v>
      </c>
      <c r="G107" t="s">
        <v>729</v>
      </c>
      <c r="H107">
        <v>11710</v>
      </c>
      <c r="I107">
        <v>0</v>
      </c>
      <c r="J107">
        <f t="shared" si="1"/>
        <v>11710</v>
      </c>
      <c r="K107">
        <v>189976</v>
      </c>
      <c r="L107" t="s">
        <v>26</v>
      </c>
      <c r="M107">
        <v>10044657</v>
      </c>
      <c r="N107">
        <v>2</v>
      </c>
      <c r="O107" t="s">
        <v>660</v>
      </c>
      <c r="P107" t="s">
        <v>661</v>
      </c>
      <c r="Q107" t="s">
        <v>730</v>
      </c>
      <c r="R107">
        <v>45600</v>
      </c>
    </row>
    <row r="108" spans="1:18" hidden="1" x14ac:dyDescent="0.3">
      <c r="A108" t="s">
        <v>412</v>
      </c>
      <c r="C108" t="s">
        <v>23</v>
      </c>
      <c r="D108" t="s">
        <v>731</v>
      </c>
      <c r="E108" t="s">
        <v>263</v>
      </c>
      <c r="F108" s="1">
        <v>45611</v>
      </c>
      <c r="G108" t="s">
        <v>732</v>
      </c>
      <c r="H108">
        <v>14000</v>
      </c>
      <c r="I108">
        <v>0</v>
      </c>
      <c r="J108">
        <f t="shared" si="1"/>
        <v>14000</v>
      </c>
      <c r="K108">
        <v>190023</v>
      </c>
      <c r="L108" t="s">
        <v>26</v>
      </c>
      <c r="M108">
        <v>10044693</v>
      </c>
      <c r="N108">
        <v>2</v>
      </c>
      <c r="O108" t="s">
        <v>509</v>
      </c>
      <c r="P108" t="s">
        <v>510</v>
      </c>
      <c r="Q108" t="s">
        <v>733</v>
      </c>
      <c r="R108">
        <v>45611</v>
      </c>
    </row>
    <row r="109" spans="1:18" hidden="1" x14ac:dyDescent="0.3">
      <c r="A109" t="s">
        <v>412</v>
      </c>
      <c r="C109" t="s">
        <v>23</v>
      </c>
      <c r="D109" t="s">
        <v>734</v>
      </c>
      <c r="E109" t="s">
        <v>263</v>
      </c>
      <c r="F109" s="1">
        <v>45614</v>
      </c>
      <c r="G109" t="s">
        <v>735</v>
      </c>
      <c r="H109">
        <v>275000</v>
      </c>
      <c r="I109">
        <v>0</v>
      </c>
      <c r="J109">
        <f t="shared" si="1"/>
        <v>275000</v>
      </c>
      <c r="K109">
        <v>190029</v>
      </c>
      <c r="L109" t="s">
        <v>26</v>
      </c>
      <c r="M109">
        <v>10044689</v>
      </c>
      <c r="N109">
        <v>2</v>
      </c>
      <c r="O109" t="s">
        <v>436</v>
      </c>
      <c r="P109" t="s">
        <v>437</v>
      </c>
      <c r="Q109" t="s">
        <v>736</v>
      </c>
      <c r="R109">
        <v>45614</v>
      </c>
    </row>
    <row r="110" spans="1:18" hidden="1" x14ac:dyDescent="0.3">
      <c r="A110" t="s">
        <v>412</v>
      </c>
      <c r="C110" t="s">
        <v>23</v>
      </c>
      <c r="D110" t="s">
        <v>737</v>
      </c>
      <c r="E110" t="s">
        <v>263</v>
      </c>
      <c r="F110" s="1">
        <v>45618</v>
      </c>
      <c r="G110" t="s">
        <v>738</v>
      </c>
      <c r="H110">
        <v>165000</v>
      </c>
      <c r="I110">
        <v>0</v>
      </c>
      <c r="J110">
        <f t="shared" si="1"/>
        <v>165000</v>
      </c>
      <c r="K110">
        <v>192538</v>
      </c>
      <c r="L110" t="s">
        <v>26</v>
      </c>
      <c r="M110">
        <v>10044793</v>
      </c>
      <c r="N110">
        <v>2</v>
      </c>
      <c r="O110" t="s">
        <v>424</v>
      </c>
      <c r="P110" t="s">
        <v>425</v>
      </c>
      <c r="Q110" t="s">
        <v>739</v>
      </c>
      <c r="R110">
        <v>45618</v>
      </c>
    </row>
    <row r="111" spans="1:18" hidden="1" x14ac:dyDescent="0.3">
      <c r="A111" t="s">
        <v>412</v>
      </c>
      <c r="C111" t="s">
        <v>23</v>
      </c>
      <c r="D111" t="s">
        <v>740</v>
      </c>
      <c r="E111" t="s">
        <v>263</v>
      </c>
      <c r="F111" s="1">
        <v>45625</v>
      </c>
      <c r="G111" t="s">
        <v>741</v>
      </c>
      <c r="H111">
        <v>15000</v>
      </c>
      <c r="I111">
        <v>0</v>
      </c>
      <c r="J111">
        <f t="shared" si="1"/>
        <v>15000</v>
      </c>
      <c r="K111">
        <v>190046</v>
      </c>
      <c r="L111" t="s">
        <v>26</v>
      </c>
      <c r="M111">
        <v>10044699</v>
      </c>
      <c r="N111">
        <v>2</v>
      </c>
      <c r="O111" t="s">
        <v>420</v>
      </c>
      <c r="P111" t="s">
        <v>421</v>
      </c>
      <c r="Q111" t="s">
        <v>742</v>
      </c>
      <c r="R111">
        <v>45625</v>
      </c>
    </row>
    <row r="112" spans="1:18" hidden="1" x14ac:dyDescent="0.3">
      <c r="A112" t="s">
        <v>412</v>
      </c>
      <c r="C112" t="s">
        <v>137</v>
      </c>
      <c r="D112" t="s">
        <v>211</v>
      </c>
      <c r="E112" t="s">
        <v>263</v>
      </c>
      <c r="F112" s="1">
        <v>45626</v>
      </c>
      <c r="G112" t="s">
        <v>212</v>
      </c>
      <c r="H112">
        <v>0</v>
      </c>
      <c r="I112">
        <v>415000</v>
      </c>
      <c r="J112">
        <f t="shared" si="1"/>
        <v>-415000</v>
      </c>
      <c r="K112">
        <v>190837</v>
      </c>
      <c r="L112" t="s">
        <v>140</v>
      </c>
      <c r="M112">
        <v>0</v>
      </c>
      <c r="N112">
        <v>0</v>
      </c>
    </row>
    <row r="113" spans="1:18" hidden="1" x14ac:dyDescent="0.3">
      <c r="A113" t="s">
        <v>412</v>
      </c>
      <c r="C113" t="s">
        <v>137</v>
      </c>
      <c r="D113" t="s">
        <v>213</v>
      </c>
      <c r="E113" t="s">
        <v>263</v>
      </c>
      <c r="F113" s="1">
        <v>45626</v>
      </c>
      <c r="G113" t="s">
        <v>214</v>
      </c>
      <c r="H113">
        <v>507333</v>
      </c>
      <c r="I113">
        <v>0</v>
      </c>
      <c r="J113">
        <f t="shared" si="1"/>
        <v>507333</v>
      </c>
      <c r="K113">
        <v>190848</v>
      </c>
      <c r="L113" t="s">
        <v>140</v>
      </c>
      <c r="M113">
        <v>0</v>
      </c>
      <c r="N113">
        <v>0</v>
      </c>
    </row>
    <row r="114" spans="1:18" hidden="1" x14ac:dyDescent="0.3">
      <c r="A114" t="s">
        <v>412</v>
      </c>
      <c r="C114" t="s">
        <v>137</v>
      </c>
      <c r="D114" t="s">
        <v>743</v>
      </c>
      <c r="E114" t="s">
        <v>263</v>
      </c>
      <c r="F114" s="1">
        <v>45626</v>
      </c>
      <c r="G114" t="s">
        <v>744</v>
      </c>
      <c r="H114">
        <v>2000000</v>
      </c>
      <c r="I114">
        <v>0</v>
      </c>
      <c r="J114">
        <f t="shared" si="1"/>
        <v>2000000</v>
      </c>
      <c r="K114">
        <v>190871</v>
      </c>
      <c r="L114" t="s">
        <v>140</v>
      </c>
      <c r="M114">
        <v>0</v>
      </c>
      <c r="N114">
        <v>0</v>
      </c>
    </row>
    <row r="115" spans="1:18" hidden="1" x14ac:dyDescent="0.3">
      <c r="A115" t="s">
        <v>412</v>
      </c>
      <c r="C115" t="s">
        <v>23</v>
      </c>
      <c r="D115" t="s">
        <v>745</v>
      </c>
      <c r="E115" t="s">
        <v>263</v>
      </c>
      <c r="F115" s="1">
        <v>45633</v>
      </c>
      <c r="G115" t="s">
        <v>746</v>
      </c>
      <c r="H115">
        <v>275000</v>
      </c>
      <c r="I115">
        <v>0</v>
      </c>
      <c r="J115">
        <f t="shared" si="1"/>
        <v>275000</v>
      </c>
      <c r="K115">
        <v>192575</v>
      </c>
      <c r="L115" t="s">
        <v>26</v>
      </c>
      <c r="M115">
        <v>10044817</v>
      </c>
      <c r="N115">
        <v>2</v>
      </c>
      <c r="O115" t="s">
        <v>436</v>
      </c>
      <c r="P115" t="s">
        <v>437</v>
      </c>
      <c r="Q115" t="s">
        <v>747</v>
      </c>
      <c r="R115">
        <v>45633</v>
      </c>
    </row>
    <row r="116" spans="1:18" hidden="1" x14ac:dyDescent="0.3">
      <c r="A116" t="s">
        <v>412</v>
      </c>
      <c r="C116" t="s">
        <v>23</v>
      </c>
      <c r="D116" t="s">
        <v>748</v>
      </c>
      <c r="E116" t="s">
        <v>263</v>
      </c>
      <c r="F116" s="1">
        <v>45635</v>
      </c>
      <c r="G116" t="s">
        <v>749</v>
      </c>
      <c r="H116">
        <v>35000</v>
      </c>
      <c r="I116">
        <v>0</v>
      </c>
      <c r="J116">
        <f t="shared" si="1"/>
        <v>35000</v>
      </c>
      <c r="K116">
        <v>193055</v>
      </c>
      <c r="L116" t="s">
        <v>26</v>
      </c>
      <c r="M116">
        <v>10044988</v>
      </c>
      <c r="N116">
        <v>1</v>
      </c>
      <c r="O116" t="s">
        <v>750</v>
      </c>
      <c r="P116" t="s">
        <v>751</v>
      </c>
      <c r="Q116" t="s">
        <v>752</v>
      </c>
      <c r="R116">
        <v>45635</v>
      </c>
    </row>
    <row r="117" spans="1:18" hidden="1" x14ac:dyDescent="0.3">
      <c r="A117" t="s">
        <v>412</v>
      </c>
      <c r="C117" t="s">
        <v>23</v>
      </c>
      <c r="D117" t="s">
        <v>753</v>
      </c>
      <c r="E117" t="s">
        <v>263</v>
      </c>
      <c r="F117" s="1">
        <v>45649</v>
      </c>
      <c r="G117" t="s">
        <v>754</v>
      </c>
      <c r="H117">
        <v>14000</v>
      </c>
      <c r="I117">
        <v>0</v>
      </c>
      <c r="J117">
        <f t="shared" si="1"/>
        <v>14000</v>
      </c>
      <c r="K117">
        <v>192596</v>
      </c>
      <c r="L117" t="s">
        <v>26</v>
      </c>
      <c r="M117">
        <v>10044795</v>
      </c>
      <c r="N117">
        <v>2</v>
      </c>
      <c r="O117" t="s">
        <v>509</v>
      </c>
      <c r="P117" t="s">
        <v>510</v>
      </c>
      <c r="Q117" t="s">
        <v>755</v>
      </c>
      <c r="R117">
        <v>45649</v>
      </c>
    </row>
    <row r="118" spans="1:18" hidden="1" x14ac:dyDescent="0.3">
      <c r="A118" t="s">
        <v>412</v>
      </c>
      <c r="C118" t="s">
        <v>23</v>
      </c>
      <c r="D118" t="s">
        <v>756</v>
      </c>
      <c r="E118" t="s">
        <v>263</v>
      </c>
      <c r="F118" s="1">
        <v>45656</v>
      </c>
      <c r="G118" t="s">
        <v>757</v>
      </c>
      <c r="H118">
        <v>15000</v>
      </c>
      <c r="I118">
        <v>0</v>
      </c>
      <c r="J118">
        <f t="shared" si="1"/>
        <v>15000</v>
      </c>
      <c r="K118">
        <v>192611</v>
      </c>
      <c r="L118" t="s">
        <v>26</v>
      </c>
      <c r="M118">
        <v>10044803</v>
      </c>
      <c r="N118">
        <v>2</v>
      </c>
      <c r="O118" t="s">
        <v>420</v>
      </c>
      <c r="P118" t="s">
        <v>421</v>
      </c>
      <c r="Q118" t="s">
        <v>758</v>
      </c>
      <c r="R118">
        <v>45656</v>
      </c>
    </row>
    <row r="119" spans="1:18" hidden="1" x14ac:dyDescent="0.3">
      <c r="A119" t="s">
        <v>412</v>
      </c>
      <c r="C119" t="s">
        <v>137</v>
      </c>
      <c r="D119" t="s">
        <v>223</v>
      </c>
      <c r="E119" t="s">
        <v>263</v>
      </c>
      <c r="F119" s="1">
        <v>45657</v>
      </c>
      <c r="G119" t="s">
        <v>224</v>
      </c>
      <c r="H119">
        <v>0</v>
      </c>
      <c r="I119">
        <v>440000</v>
      </c>
      <c r="J119">
        <f t="shared" si="1"/>
        <v>-440000</v>
      </c>
      <c r="K119">
        <v>192615</v>
      </c>
      <c r="L119" t="s">
        <v>140</v>
      </c>
      <c r="M119">
        <v>0</v>
      </c>
      <c r="N119">
        <v>0</v>
      </c>
    </row>
    <row r="120" spans="1:18" hidden="1" x14ac:dyDescent="0.3">
      <c r="A120" t="s">
        <v>412</v>
      </c>
      <c r="C120" t="s">
        <v>137</v>
      </c>
      <c r="D120" t="s">
        <v>759</v>
      </c>
      <c r="E120" t="s">
        <v>263</v>
      </c>
      <c r="F120" s="1">
        <v>45657</v>
      </c>
      <c r="G120" t="s">
        <v>760</v>
      </c>
      <c r="H120">
        <v>0</v>
      </c>
      <c r="I120">
        <v>67333</v>
      </c>
      <c r="J120">
        <f t="shared" si="1"/>
        <v>-67333</v>
      </c>
      <c r="K120">
        <v>192706</v>
      </c>
      <c r="L120" t="s">
        <v>140</v>
      </c>
      <c r="M120">
        <v>0</v>
      </c>
      <c r="N120">
        <v>0</v>
      </c>
    </row>
    <row r="121" spans="1:18" hidden="1" x14ac:dyDescent="0.3">
      <c r="A121" t="s">
        <v>412</v>
      </c>
      <c r="C121" t="s">
        <v>137</v>
      </c>
      <c r="D121" t="s">
        <v>759</v>
      </c>
      <c r="E121" t="s">
        <v>263</v>
      </c>
      <c r="F121" s="1">
        <v>45657</v>
      </c>
      <c r="G121" t="s">
        <v>760</v>
      </c>
      <c r="H121">
        <v>0</v>
      </c>
      <c r="I121">
        <v>2000000</v>
      </c>
      <c r="J121">
        <f t="shared" si="1"/>
        <v>-2000000</v>
      </c>
      <c r="K121">
        <v>192708</v>
      </c>
      <c r="L121" t="s">
        <v>140</v>
      </c>
      <c r="M121">
        <v>0</v>
      </c>
      <c r="N121">
        <v>0</v>
      </c>
    </row>
    <row r="122" spans="1:18" hidden="1" x14ac:dyDescent="0.3">
      <c r="A122" t="s">
        <v>412</v>
      </c>
      <c r="C122" t="s">
        <v>23</v>
      </c>
      <c r="D122" t="s">
        <v>761</v>
      </c>
      <c r="E122" t="s">
        <v>263</v>
      </c>
      <c r="F122" s="1">
        <v>45657</v>
      </c>
      <c r="G122" t="s">
        <v>762</v>
      </c>
      <c r="H122">
        <v>3450000</v>
      </c>
      <c r="I122">
        <v>0</v>
      </c>
      <c r="J122">
        <f t="shared" si="1"/>
        <v>3450000</v>
      </c>
      <c r="K122">
        <v>192797</v>
      </c>
      <c r="L122" t="s">
        <v>26</v>
      </c>
      <c r="M122">
        <v>10044870</v>
      </c>
      <c r="N122">
        <v>1</v>
      </c>
      <c r="O122" t="s">
        <v>424</v>
      </c>
      <c r="P122" t="s">
        <v>425</v>
      </c>
      <c r="Q122" t="s">
        <v>763</v>
      </c>
      <c r="R122">
        <v>45657</v>
      </c>
    </row>
    <row r="123" spans="1:18" hidden="1" x14ac:dyDescent="0.3">
      <c r="A123" t="s">
        <v>412</v>
      </c>
      <c r="C123" t="s">
        <v>23</v>
      </c>
      <c r="D123" t="s">
        <v>761</v>
      </c>
      <c r="E123" t="s">
        <v>263</v>
      </c>
      <c r="F123" s="1">
        <v>45657</v>
      </c>
      <c r="G123" t="s">
        <v>764</v>
      </c>
      <c r="H123">
        <v>13206</v>
      </c>
      <c r="I123">
        <v>0</v>
      </c>
      <c r="J123">
        <f t="shared" si="1"/>
        <v>13206</v>
      </c>
      <c r="K123">
        <v>192798</v>
      </c>
      <c r="L123" t="s">
        <v>26</v>
      </c>
      <c r="M123">
        <v>10044875</v>
      </c>
      <c r="N123">
        <v>1</v>
      </c>
      <c r="O123" t="s">
        <v>509</v>
      </c>
      <c r="P123" t="s">
        <v>510</v>
      </c>
      <c r="Q123" t="s">
        <v>765</v>
      </c>
      <c r="R123">
        <v>45657</v>
      </c>
    </row>
    <row r="124" spans="1:18" hidden="1" x14ac:dyDescent="0.3">
      <c r="A124" t="s">
        <v>412</v>
      </c>
      <c r="C124" t="s">
        <v>23</v>
      </c>
      <c r="D124" t="s">
        <v>230</v>
      </c>
      <c r="E124" t="s">
        <v>263</v>
      </c>
      <c r="F124" s="1">
        <v>45659</v>
      </c>
      <c r="G124" t="s">
        <v>766</v>
      </c>
      <c r="H124">
        <v>170491</v>
      </c>
      <c r="I124">
        <v>0</v>
      </c>
      <c r="J124">
        <f t="shared" si="1"/>
        <v>170491</v>
      </c>
      <c r="K124">
        <v>193807</v>
      </c>
      <c r="L124" t="s">
        <v>26</v>
      </c>
      <c r="M124">
        <v>10045178</v>
      </c>
      <c r="N124">
        <v>2</v>
      </c>
      <c r="O124" t="s">
        <v>536</v>
      </c>
      <c r="P124" t="s">
        <v>537</v>
      </c>
      <c r="Q124" t="s">
        <v>767</v>
      </c>
      <c r="R124">
        <v>45659</v>
      </c>
    </row>
    <row r="125" spans="1:18" hidden="1" x14ac:dyDescent="0.3">
      <c r="A125" t="s">
        <v>412</v>
      </c>
      <c r="C125" t="s">
        <v>23</v>
      </c>
      <c r="D125" t="s">
        <v>768</v>
      </c>
      <c r="E125" t="s">
        <v>263</v>
      </c>
      <c r="F125" s="1">
        <v>45660</v>
      </c>
      <c r="G125" t="s">
        <v>769</v>
      </c>
      <c r="H125">
        <v>32500</v>
      </c>
      <c r="I125">
        <v>0</v>
      </c>
      <c r="J125">
        <f t="shared" si="1"/>
        <v>32500</v>
      </c>
      <c r="K125">
        <v>193471</v>
      </c>
      <c r="L125" t="s">
        <v>26</v>
      </c>
      <c r="M125">
        <v>10045122</v>
      </c>
      <c r="N125">
        <v>4</v>
      </c>
      <c r="O125" t="s">
        <v>551</v>
      </c>
      <c r="P125" t="s">
        <v>552</v>
      </c>
      <c r="Q125" t="s">
        <v>770</v>
      </c>
      <c r="R125">
        <v>45660</v>
      </c>
    </row>
    <row r="126" spans="1:18" hidden="1" x14ac:dyDescent="0.3">
      <c r="A126" t="s">
        <v>412</v>
      </c>
      <c r="C126" t="s">
        <v>23</v>
      </c>
      <c r="D126" t="s">
        <v>771</v>
      </c>
      <c r="E126" t="s">
        <v>263</v>
      </c>
      <c r="F126" s="1">
        <v>45663</v>
      </c>
      <c r="G126" t="s">
        <v>772</v>
      </c>
      <c r="H126">
        <v>275000</v>
      </c>
      <c r="I126">
        <v>0</v>
      </c>
      <c r="J126">
        <f t="shared" si="1"/>
        <v>275000</v>
      </c>
      <c r="K126">
        <v>193474</v>
      </c>
      <c r="L126" t="s">
        <v>26</v>
      </c>
      <c r="M126">
        <v>10045059</v>
      </c>
      <c r="N126">
        <v>2</v>
      </c>
      <c r="O126" t="s">
        <v>436</v>
      </c>
      <c r="P126" t="s">
        <v>437</v>
      </c>
      <c r="Q126" t="s">
        <v>773</v>
      </c>
      <c r="R126">
        <v>45663</v>
      </c>
    </row>
    <row r="127" spans="1:18" hidden="1" x14ac:dyDescent="0.3">
      <c r="A127" t="s">
        <v>412</v>
      </c>
      <c r="C127" t="s">
        <v>23</v>
      </c>
      <c r="D127" t="s">
        <v>774</v>
      </c>
      <c r="E127" t="s">
        <v>263</v>
      </c>
      <c r="F127" s="1">
        <v>45672</v>
      </c>
      <c r="G127" t="s">
        <v>775</v>
      </c>
      <c r="H127">
        <v>14000</v>
      </c>
      <c r="I127">
        <v>0</v>
      </c>
      <c r="J127">
        <f t="shared" si="1"/>
        <v>14000</v>
      </c>
      <c r="K127">
        <v>193529</v>
      </c>
      <c r="L127" t="s">
        <v>26</v>
      </c>
      <c r="M127">
        <v>10045115</v>
      </c>
      <c r="N127">
        <v>2</v>
      </c>
      <c r="O127" t="s">
        <v>509</v>
      </c>
      <c r="P127" t="s">
        <v>510</v>
      </c>
      <c r="Q127" t="s">
        <v>776</v>
      </c>
      <c r="R127">
        <v>45672</v>
      </c>
    </row>
    <row r="128" spans="1:18" hidden="1" x14ac:dyDescent="0.3">
      <c r="A128" t="s">
        <v>412</v>
      </c>
      <c r="C128" t="s">
        <v>23</v>
      </c>
      <c r="D128" t="s">
        <v>777</v>
      </c>
      <c r="E128" t="s">
        <v>263</v>
      </c>
      <c r="F128" s="1">
        <v>45688</v>
      </c>
      <c r="G128" t="s">
        <v>778</v>
      </c>
      <c r="H128">
        <v>15000</v>
      </c>
      <c r="I128">
        <v>0</v>
      </c>
      <c r="J128">
        <f t="shared" si="1"/>
        <v>15000</v>
      </c>
      <c r="K128">
        <v>193552</v>
      </c>
      <c r="L128" t="s">
        <v>26</v>
      </c>
      <c r="M128">
        <v>10045091</v>
      </c>
      <c r="N128">
        <v>3</v>
      </c>
      <c r="O128" t="s">
        <v>420</v>
      </c>
      <c r="P128" t="s">
        <v>421</v>
      </c>
      <c r="Q128" t="s">
        <v>779</v>
      </c>
      <c r="R128">
        <v>45688</v>
      </c>
    </row>
    <row r="129" spans="1:18" hidden="1" x14ac:dyDescent="0.3">
      <c r="A129" t="s">
        <v>412</v>
      </c>
      <c r="C129" t="s">
        <v>23</v>
      </c>
      <c r="D129" t="s">
        <v>777</v>
      </c>
      <c r="E129" t="s">
        <v>263</v>
      </c>
      <c r="F129" s="1">
        <v>45688</v>
      </c>
      <c r="G129" t="s">
        <v>780</v>
      </c>
      <c r="H129">
        <v>165000</v>
      </c>
      <c r="I129">
        <v>0</v>
      </c>
      <c r="J129">
        <f t="shared" si="1"/>
        <v>165000</v>
      </c>
      <c r="K129">
        <v>193553</v>
      </c>
      <c r="L129" t="s">
        <v>26</v>
      </c>
      <c r="M129">
        <v>10045101</v>
      </c>
      <c r="N129">
        <v>2</v>
      </c>
      <c r="O129" t="s">
        <v>424</v>
      </c>
      <c r="P129" t="s">
        <v>425</v>
      </c>
      <c r="Q129" t="s">
        <v>781</v>
      </c>
      <c r="R129">
        <v>45688</v>
      </c>
    </row>
    <row r="130" spans="1:18" hidden="1" x14ac:dyDescent="0.3">
      <c r="A130" t="s">
        <v>412</v>
      </c>
      <c r="C130" t="s">
        <v>23</v>
      </c>
      <c r="D130" t="s">
        <v>777</v>
      </c>
      <c r="E130" t="s">
        <v>263</v>
      </c>
      <c r="F130" s="1">
        <v>45688</v>
      </c>
      <c r="G130" t="s">
        <v>782</v>
      </c>
      <c r="H130">
        <v>165000</v>
      </c>
      <c r="I130">
        <v>0</v>
      </c>
      <c r="J130">
        <f t="shared" si="1"/>
        <v>165000</v>
      </c>
      <c r="K130">
        <v>193554</v>
      </c>
      <c r="L130" t="s">
        <v>26</v>
      </c>
      <c r="M130">
        <v>10045103</v>
      </c>
      <c r="N130">
        <v>2</v>
      </c>
      <c r="O130" t="s">
        <v>424</v>
      </c>
      <c r="P130" t="s">
        <v>425</v>
      </c>
      <c r="Q130" t="s">
        <v>783</v>
      </c>
      <c r="R130">
        <v>45688</v>
      </c>
    </row>
    <row r="131" spans="1:18" hidden="1" x14ac:dyDescent="0.3">
      <c r="A131" t="s">
        <v>412</v>
      </c>
      <c r="C131" t="s">
        <v>23</v>
      </c>
      <c r="D131" t="s">
        <v>784</v>
      </c>
      <c r="E131" t="s">
        <v>263</v>
      </c>
      <c r="F131" s="1">
        <v>45694</v>
      </c>
      <c r="G131" t="s">
        <v>785</v>
      </c>
      <c r="H131">
        <v>275000</v>
      </c>
      <c r="I131">
        <v>0</v>
      </c>
      <c r="J131">
        <f t="shared" ref="J131:J146" si="2">H131-I131</f>
        <v>275000</v>
      </c>
      <c r="K131">
        <v>194167</v>
      </c>
      <c r="L131" t="s">
        <v>26</v>
      </c>
      <c r="M131">
        <v>10045251</v>
      </c>
      <c r="N131">
        <v>2</v>
      </c>
      <c r="O131" t="s">
        <v>786</v>
      </c>
      <c r="P131" t="s">
        <v>787</v>
      </c>
      <c r="Q131" t="s">
        <v>788</v>
      </c>
      <c r="R131">
        <v>45694</v>
      </c>
    </row>
    <row r="132" spans="1:18" hidden="1" x14ac:dyDescent="0.3">
      <c r="A132" t="s">
        <v>412</v>
      </c>
      <c r="C132" t="s">
        <v>23</v>
      </c>
      <c r="D132" t="s">
        <v>789</v>
      </c>
      <c r="E132" t="s">
        <v>263</v>
      </c>
      <c r="F132" s="1">
        <v>45702</v>
      </c>
      <c r="G132" t="s">
        <v>790</v>
      </c>
      <c r="H132">
        <v>14000</v>
      </c>
      <c r="I132">
        <v>0</v>
      </c>
      <c r="J132">
        <f t="shared" si="2"/>
        <v>14000</v>
      </c>
      <c r="K132">
        <v>194186</v>
      </c>
      <c r="L132" t="s">
        <v>26</v>
      </c>
      <c r="M132">
        <v>10045230</v>
      </c>
      <c r="N132">
        <v>2</v>
      </c>
      <c r="O132" t="s">
        <v>509</v>
      </c>
      <c r="P132" t="s">
        <v>510</v>
      </c>
      <c r="Q132" t="s">
        <v>791</v>
      </c>
      <c r="R132">
        <v>45702</v>
      </c>
    </row>
    <row r="133" spans="1:18" hidden="1" x14ac:dyDescent="0.3">
      <c r="A133" t="s">
        <v>412</v>
      </c>
      <c r="C133" t="s">
        <v>23</v>
      </c>
      <c r="D133" t="s">
        <v>792</v>
      </c>
      <c r="E133" t="s">
        <v>263</v>
      </c>
      <c r="F133" s="1">
        <v>45715</v>
      </c>
      <c r="G133" t="s">
        <v>793</v>
      </c>
      <c r="H133">
        <v>15000</v>
      </c>
      <c r="I133">
        <v>0</v>
      </c>
      <c r="J133">
        <f t="shared" si="2"/>
        <v>15000</v>
      </c>
      <c r="K133">
        <v>196068</v>
      </c>
      <c r="L133" t="s">
        <v>26</v>
      </c>
      <c r="M133">
        <v>10045308</v>
      </c>
      <c r="N133">
        <v>2</v>
      </c>
      <c r="O133" t="s">
        <v>420</v>
      </c>
      <c r="P133" t="s">
        <v>421</v>
      </c>
      <c r="Q133" t="s">
        <v>794</v>
      </c>
      <c r="R133">
        <v>45715</v>
      </c>
    </row>
    <row r="134" spans="1:18" hidden="1" x14ac:dyDescent="0.3">
      <c r="A134" t="s">
        <v>412</v>
      </c>
      <c r="C134" t="s">
        <v>23</v>
      </c>
      <c r="D134" t="s">
        <v>245</v>
      </c>
      <c r="E134" t="s">
        <v>263</v>
      </c>
      <c r="F134" s="1">
        <v>45717</v>
      </c>
      <c r="G134" t="s">
        <v>795</v>
      </c>
      <c r="H134">
        <v>165000</v>
      </c>
      <c r="I134">
        <v>0</v>
      </c>
      <c r="J134">
        <f t="shared" si="2"/>
        <v>165000</v>
      </c>
      <c r="K134">
        <v>196382</v>
      </c>
      <c r="L134" t="s">
        <v>26</v>
      </c>
      <c r="M134">
        <v>10045306</v>
      </c>
      <c r="N134">
        <v>2</v>
      </c>
      <c r="O134" t="s">
        <v>424</v>
      </c>
      <c r="P134" t="s">
        <v>425</v>
      </c>
      <c r="Q134" t="s">
        <v>796</v>
      </c>
      <c r="R134">
        <v>45717</v>
      </c>
    </row>
    <row r="135" spans="1:18" hidden="1" x14ac:dyDescent="0.3">
      <c r="A135" t="s">
        <v>412</v>
      </c>
      <c r="C135" t="s">
        <v>23</v>
      </c>
      <c r="D135" t="s">
        <v>797</v>
      </c>
      <c r="E135" t="s">
        <v>263</v>
      </c>
      <c r="F135" s="1">
        <v>45722</v>
      </c>
      <c r="G135" t="s">
        <v>798</v>
      </c>
      <c r="H135">
        <v>10000</v>
      </c>
      <c r="I135">
        <v>0</v>
      </c>
      <c r="J135">
        <f t="shared" si="2"/>
        <v>10000</v>
      </c>
      <c r="K135">
        <v>196463</v>
      </c>
      <c r="L135" t="s">
        <v>26</v>
      </c>
      <c r="M135">
        <v>10045373</v>
      </c>
      <c r="N135">
        <v>1</v>
      </c>
      <c r="O135" t="s">
        <v>465</v>
      </c>
      <c r="P135" t="s">
        <v>466</v>
      </c>
      <c r="Q135" t="s">
        <v>799</v>
      </c>
      <c r="R135">
        <v>45722</v>
      </c>
    </row>
    <row r="136" spans="1:18" hidden="1" x14ac:dyDescent="0.3">
      <c r="A136" t="s">
        <v>412</v>
      </c>
      <c r="C136" t="s">
        <v>23</v>
      </c>
      <c r="D136" t="s">
        <v>797</v>
      </c>
      <c r="E136" t="s">
        <v>263</v>
      </c>
      <c r="F136" s="1">
        <v>45722</v>
      </c>
      <c r="G136" t="s">
        <v>800</v>
      </c>
      <c r="H136">
        <v>37000</v>
      </c>
      <c r="I136">
        <v>0</v>
      </c>
      <c r="J136">
        <f t="shared" si="2"/>
        <v>37000</v>
      </c>
      <c r="K136">
        <v>196464</v>
      </c>
      <c r="L136" t="s">
        <v>26</v>
      </c>
      <c r="M136">
        <v>10045375</v>
      </c>
      <c r="N136">
        <v>2</v>
      </c>
      <c r="O136" t="s">
        <v>546</v>
      </c>
      <c r="P136" t="s">
        <v>547</v>
      </c>
      <c r="Q136" t="s">
        <v>801</v>
      </c>
      <c r="R136">
        <v>45722</v>
      </c>
    </row>
    <row r="137" spans="1:18" hidden="1" x14ac:dyDescent="0.3">
      <c r="A137" t="s">
        <v>412</v>
      </c>
      <c r="C137" t="s">
        <v>23</v>
      </c>
      <c r="D137" t="s">
        <v>802</v>
      </c>
      <c r="E137" t="s">
        <v>263</v>
      </c>
      <c r="F137" s="1">
        <v>45723</v>
      </c>
      <c r="G137" t="s">
        <v>803</v>
      </c>
      <c r="H137">
        <v>14000</v>
      </c>
      <c r="I137">
        <v>0</v>
      </c>
      <c r="J137">
        <f t="shared" si="2"/>
        <v>14000</v>
      </c>
      <c r="K137">
        <v>196467</v>
      </c>
      <c r="L137" t="s">
        <v>26</v>
      </c>
      <c r="M137">
        <v>10045414</v>
      </c>
      <c r="N137">
        <v>2</v>
      </c>
      <c r="O137" t="s">
        <v>509</v>
      </c>
      <c r="P137" t="s">
        <v>510</v>
      </c>
      <c r="Q137" t="s">
        <v>804</v>
      </c>
      <c r="R137">
        <v>45723</v>
      </c>
    </row>
    <row r="138" spans="1:18" hidden="1" x14ac:dyDescent="0.3">
      <c r="A138" t="s">
        <v>412</v>
      </c>
      <c r="C138" t="s">
        <v>23</v>
      </c>
      <c r="D138" t="s">
        <v>805</v>
      </c>
      <c r="E138" t="s">
        <v>263</v>
      </c>
      <c r="F138" s="1">
        <v>45724</v>
      </c>
      <c r="G138" t="s">
        <v>806</v>
      </c>
      <c r="H138">
        <v>275000</v>
      </c>
      <c r="I138">
        <v>0</v>
      </c>
      <c r="J138">
        <f t="shared" si="2"/>
        <v>275000</v>
      </c>
      <c r="K138">
        <v>196478</v>
      </c>
      <c r="L138" t="s">
        <v>26</v>
      </c>
      <c r="M138">
        <v>10045337</v>
      </c>
      <c r="N138">
        <v>2</v>
      </c>
      <c r="O138" t="s">
        <v>786</v>
      </c>
      <c r="P138" t="s">
        <v>787</v>
      </c>
      <c r="Q138" t="s">
        <v>807</v>
      </c>
      <c r="R138">
        <v>45724</v>
      </c>
    </row>
    <row r="139" spans="1:18" hidden="1" x14ac:dyDescent="0.3">
      <c r="A139" t="s">
        <v>412</v>
      </c>
      <c r="C139" t="s">
        <v>23</v>
      </c>
      <c r="D139" t="s">
        <v>808</v>
      </c>
      <c r="E139" t="s">
        <v>263</v>
      </c>
      <c r="F139" s="1">
        <v>45737</v>
      </c>
      <c r="G139" t="s">
        <v>809</v>
      </c>
      <c r="H139">
        <v>165000</v>
      </c>
      <c r="I139">
        <v>0</v>
      </c>
      <c r="J139">
        <f t="shared" si="2"/>
        <v>165000</v>
      </c>
      <c r="K139">
        <v>197907</v>
      </c>
      <c r="L139" t="s">
        <v>26</v>
      </c>
      <c r="M139">
        <v>10045562</v>
      </c>
      <c r="N139">
        <v>3</v>
      </c>
      <c r="O139" t="s">
        <v>424</v>
      </c>
      <c r="P139" t="s">
        <v>425</v>
      </c>
      <c r="Q139" t="s">
        <v>810</v>
      </c>
      <c r="R139">
        <v>45737</v>
      </c>
    </row>
    <row r="140" spans="1:18" hidden="1" x14ac:dyDescent="0.3">
      <c r="A140" t="s">
        <v>412</v>
      </c>
      <c r="C140" t="s">
        <v>23</v>
      </c>
      <c r="D140" t="s">
        <v>811</v>
      </c>
      <c r="E140" t="s">
        <v>263</v>
      </c>
      <c r="F140" s="1">
        <v>45744</v>
      </c>
      <c r="G140" t="s">
        <v>812</v>
      </c>
      <c r="H140">
        <v>15000</v>
      </c>
      <c r="I140">
        <v>0</v>
      </c>
      <c r="J140">
        <f t="shared" si="2"/>
        <v>15000</v>
      </c>
      <c r="K140">
        <v>197920</v>
      </c>
      <c r="L140" t="s">
        <v>26</v>
      </c>
      <c r="M140">
        <v>10045475</v>
      </c>
      <c r="N140">
        <v>2</v>
      </c>
      <c r="O140" t="s">
        <v>420</v>
      </c>
      <c r="P140" t="s">
        <v>421</v>
      </c>
      <c r="Q140" t="s">
        <v>813</v>
      </c>
      <c r="R140">
        <v>45744</v>
      </c>
    </row>
    <row r="141" spans="1:18" hidden="1" x14ac:dyDescent="0.3">
      <c r="A141" t="s">
        <v>412</v>
      </c>
      <c r="C141" t="s">
        <v>137</v>
      </c>
      <c r="D141" t="s">
        <v>814</v>
      </c>
      <c r="E141" t="s">
        <v>263</v>
      </c>
      <c r="F141" s="1">
        <v>45747</v>
      </c>
      <c r="G141" t="s">
        <v>815</v>
      </c>
      <c r="H141">
        <v>275000</v>
      </c>
      <c r="I141">
        <v>0</v>
      </c>
      <c r="J141">
        <f t="shared" si="2"/>
        <v>275000</v>
      </c>
      <c r="K141">
        <v>197703</v>
      </c>
      <c r="L141" t="s">
        <v>140</v>
      </c>
      <c r="M141">
        <v>0</v>
      </c>
      <c r="N141">
        <v>0</v>
      </c>
      <c r="P141" t="s">
        <v>437</v>
      </c>
    </row>
    <row r="142" spans="1:18" hidden="1" x14ac:dyDescent="0.3">
      <c r="A142" t="s">
        <v>412</v>
      </c>
      <c r="C142" t="s">
        <v>137</v>
      </c>
      <c r="D142" t="s">
        <v>816</v>
      </c>
      <c r="E142" t="s">
        <v>263</v>
      </c>
      <c r="F142" s="1">
        <v>45747</v>
      </c>
      <c r="G142" t="s">
        <v>817</v>
      </c>
      <c r="H142">
        <v>14000</v>
      </c>
      <c r="I142">
        <v>0</v>
      </c>
      <c r="J142">
        <f t="shared" si="2"/>
        <v>14000</v>
      </c>
      <c r="K142">
        <v>197724</v>
      </c>
      <c r="L142" t="s">
        <v>140</v>
      </c>
      <c r="M142">
        <v>0</v>
      </c>
      <c r="N142">
        <v>0</v>
      </c>
    </row>
    <row r="143" spans="1:18" hidden="1" x14ac:dyDescent="0.3">
      <c r="A143" t="s">
        <v>412</v>
      </c>
      <c r="C143" t="s">
        <v>137</v>
      </c>
      <c r="D143" t="s">
        <v>818</v>
      </c>
      <c r="E143" t="s">
        <v>263</v>
      </c>
      <c r="F143" s="1">
        <v>45747</v>
      </c>
      <c r="G143" t="s">
        <v>819</v>
      </c>
      <c r="H143">
        <v>70000</v>
      </c>
      <c r="I143">
        <v>0</v>
      </c>
      <c r="J143">
        <f t="shared" si="2"/>
        <v>70000</v>
      </c>
      <c r="K143">
        <v>197732</v>
      </c>
      <c r="L143" t="s">
        <v>140</v>
      </c>
      <c r="M143">
        <v>0</v>
      </c>
      <c r="N143">
        <v>0</v>
      </c>
    </row>
    <row r="144" spans="1:18" hidden="1" x14ac:dyDescent="0.3">
      <c r="A144" t="s">
        <v>412</v>
      </c>
      <c r="C144" t="s">
        <v>137</v>
      </c>
      <c r="D144" t="s">
        <v>820</v>
      </c>
      <c r="E144" t="s">
        <v>263</v>
      </c>
      <c r="F144" s="1">
        <v>45747</v>
      </c>
      <c r="G144" t="s">
        <v>821</v>
      </c>
      <c r="H144">
        <v>10000</v>
      </c>
      <c r="I144">
        <v>0</v>
      </c>
      <c r="J144">
        <f t="shared" si="2"/>
        <v>10000</v>
      </c>
      <c r="K144">
        <v>197752</v>
      </c>
      <c r="L144" t="s">
        <v>140</v>
      </c>
      <c r="M144">
        <v>0</v>
      </c>
      <c r="N144">
        <v>0</v>
      </c>
    </row>
    <row r="145" spans="1:14" hidden="1" x14ac:dyDescent="0.3">
      <c r="A145" t="s">
        <v>412</v>
      </c>
      <c r="C145" t="s">
        <v>137</v>
      </c>
      <c r="D145" t="s">
        <v>822</v>
      </c>
      <c r="E145" t="s">
        <v>263</v>
      </c>
      <c r="F145" s="1">
        <v>45747</v>
      </c>
      <c r="G145" t="s">
        <v>823</v>
      </c>
      <c r="H145">
        <v>1100</v>
      </c>
      <c r="I145">
        <v>0</v>
      </c>
      <c r="J145">
        <f t="shared" si="2"/>
        <v>1100</v>
      </c>
      <c r="K145">
        <v>202793</v>
      </c>
      <c r="L145" t="s">
        <v>140</v>
      </c>
      <c r="M145">
        <v>0</v>
      </c>
      <c r="N145">
        <v>0</v>
      </c>
    </row>
    <row r="146" spans="1:14" hidden="1" x14ac:dyDescent="0.3">
      <c r="A146" t="s">
        <v>412</v>
      </c>
      <c r="C146" t="s">
        <v>137</v>
      </c>
      <c r="D146" t="s">
        <v>824</v>
      </c>
      <c r="E146" t="s">
        <v>263</v>
      </c>
      <c r="F146" s="1">
        <v>45747</v>
      </c>
      <c r="G146" t="s">
        <v>825</v>
      </c>
      <c r="H146">
        <v>0</v>
      </c>
      <c r="I146">
        <v>35000</v>
      </c>
      <c r="J146">
        <f t="shared" si="2"/>
        <v>-35000</v>
      </c>
      <c r="K146">
        <v>203958</v>
      </c>
      <c r="L146" t="s">
        <v>140</v>
      </c>
      <c r="M146">
        <v>0</v>
      </c>
      <c r="N146">
        <v>0</v>
      </c>
    </row>
  </sheetData>
  <autoFilter ref="A1:X146" xr:uid="{09D20975-6155-4E36-A663-C46D9F6DB576}">
    <filterColumn colId="15">
      <filters>
        <filter val="Aishwarya Bhattacharya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F8CA-3484-40E1-A2CD-89413EB7238F}">
  <dimension ref="A3:D9"/>
  <sheetViews>
    <sheetView workbookViewId="0">
      <selection activeCell="B6" sqref="B6:C6"/>
    </sheetView>
  </sheetViews>
  <sheetFormatPr defaultRowHeight="14.4" x14ac:dyDescent="0.3"/>
  <cols>
    <col min="1" max="1" width="27.77734375" bestFit="1" customWidth="1"/>
    <col min="2" max="2" width="15.5546875" bestFit="1" customWidth="1"/>
    <col min="3" max="4" width="11" bestFit="1" customWidth="1"/>
  </cols>
  <sheetData>
    <row r="3" spans="1:4" x14ac:dyDescent="0.3">
      <c r="A3" s="2" t="s">
        <v>269</v>
      </c>
      <c r="B3" s="2" t="s">
        <v>267</v>
      </c>
    </row>
    <row r="4" spans="1:4" x14ac:dyDescent="0.3">
      <c r="A4" s="2" t="s">
        <v>265</v>
      </c>
      <c r="B4" t="s">
        <v>262</v>
      </c>
      <c r="C4" t="s">
        <v>263</v>
      </c>
      <c r="D4" t="s">
        <v>266</v>
      </c>
    </row>
    <row r="5" spans="1:4" x14ac:dyDescent="0.3">
      <c r="A5" s="3" t="s">
        <v>375</v>
      </c>
      <c r="B5" s="4"/>
      <c r="C5" s="4">
        <v>41000</v>
      </c>
      <c r="D5" s="4">
        <v>41000</v>
      </c>
    </row>
    <row r="6" spans="1:4" x14ac:dyDescent="0.3">
      <c r="A6" s="3" t="s">
        <v>277</v>
      </c>
      <c r="B6" s="4">
        <v>2160000</v>
      </c>
      <c r="C6" s="4">
        <v>2160000</v>
      </c>
      <c r="D6" s="4">
        <v>4320000</v>
      </c>
    </row>
    <row r="7" spans="1:4" x14ac:dyDescent="0.3">
      <c r="A7" s="3" t="s">
        <v>355</v>
      </c>
      <c r="B7" s="4"/>
      <c r="C7" s="4">
        <v>240000</v>
      </c>
      <c r="D7" s="4">
        <v>240000</v>
      </c>
    </row>
    <row r="8" spans="1:4" x14ac:dyDescent="0.3">
      <c r="A8" s="3" t="s">
        <v>268</v>
      </c>
      <c r="B8" s="4">
        <v>184664.55000000002</v>
      </c>
      <c r="C8" s="4">
        <v>-5245.989999999998</v>
      </c>
      <c r="D8" s="4">
        <v>179418.56000000003</v>
      </c>
    </row>
    <row r="9" spans="1:4" x14ac:dyDescent="0.3">
      <c r="A9" s="3" t="s">
        <v>266</v>
      </c>
      <c r="B9" s="4">
        <v>2344664.5499999998</v>
      </c>
      <c r="C9" s="4">
        <v>2435754.0099999998</v>
      </c>
      <c r="D9" s="4">
        <v>4780418.5599999996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tech con-kol</vt:lpstr>
      <vt:lpstr>Expense Reclassification</vt:lpstr>
      <vt:lpstr>Pivot comm</vt:lpstr>
      <vt:lpstr>commission</vt:lpstr>
      <vt:lpstr>Pivot mkt con</vt:lpstr>
      <vt:lpstr>Mkt cons</vt:lpstr>
      <vt:lpstr>Pivot Legal&amp; Prof</vt:lpstr>
      <vt:lpstr>Legal &amp; Prof</vt:lpstr>
      <vt:lpstr>Digital Mark Pivot</vt:lpstr>
      <vt:lpstr>Digital Marketing</vt:lpstr>
      <vt:lpstr>Tech Consul. Pivot</vt:lpstr>
      <vt:lpstr>Technical Consultancy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Gautam Behl</dc:creator>
  <cp:lastModifiedBy>Gautam Behl</cp:lastModifiedBy>
  <dcterms:created xsi:type="dcterms:W3CDTF">2025-07-23T10:29:23Z</dcterms:created>
  <dcterms:modified xsi:type="dcterms:W3CDTF">2025-07-24T06:00:41Z</dcterms:modified>
</cp:coreProperties>
</file>